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łos-PC\Desktop\"/>
    </mc:Choice>
  </mc:AlternateContent>
  <bookViews>
    <workbookView xWindow="-108" yWindow="-108" windowWidth="23256" windowHeight="12600" tabRatio="852"/>
  </bookViews>
  <sheets>
    <sheet name="Cennik 2019r." sheetId="4" r:id="rId1"/>
  </sheets>
  <definedNames>
    <definedName name="_xlnm._FilterDatabase" localSheetId="0" hidden="1">'Cennik 2019r.'!$A$18:$G$1354</definedName>
    <definedName name="komA1">IF(#REF!="","1","2")</definedName>
    <definedName name="path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53" i="4" l="1"/>
  <c r="D1348" i="4"/>
  <c r="D1346" i="4"/>
  <c r="D1344" i="4"/>
  <c r="D1342" i="4"/>
  <c r="D1339" i="4"/>
  <c r="D1337" i="4"/>
  <c r="D1334" i="4"/>
  <c r="D1329" i="4"/>
  <c r="D1327" i="4"/>
  <c r="D1324" i="4"/>
  <c r="D1321" i="4"/>
  <c r="D1318" i="4"/>
  <c r="D1315" i="4"/>
  <c r="D1312" i="4"/>
  <c r="D1308" i="4"/>
  <c r="D1304" i="4"/>
  <c r="D1300" i="4"/>
  <c r="D1297" i="4"/>
  <c r="D1294" i="4"/>
  <c r="D1291" i="4"/>
  <c r="D1288" i="4"/>
  <c r="D1285" i="4"/>
  <c r="D1282" i="4"/>
  <c r="D1277" i="4"/>
  <c r="D1275" i="4"/>
  <c r="D1272" i="4"/>
  <c r="D1269" i="4"/>
  <c r="D1267" i="4"/>
  <c r="D1264" i="4"/>
  <c r="D1262" i="4"/>
  <c r="D1259" i="4"/>
  <c r="D1256" i="4"/>
  <c r="D1247" i="4"/>
  <c r="D1238" i="4"/>
  <c r="D1234" i="4"/>
  <c r="D1230" i="4"/>
  <c r="D1222" i="4"/>
  <c r="D1220" i="4"/>
  <c r="D1216" i="4"/>
  <c r="D1211" i="4"/>
  <c r="D1209" i="4"/>
  <c r="D1186" i="4"/>
  <c r="D1184" i="4"/>
  <c r="D1182" i="4"/>
  <c r="D1169" i="4"/>
  <c r="D1167" i="4"/>
  <c r="D1165" i="4"/>
  <c r="D1163" i="4"/>
  <c r="D1161" i="4"/>
  <c r="D1158" i="4"/>
  <c r="D1155" i="4"/>
  <c r="D1153" i="4"/>
  <c r="D1148" i="4"/>
  <c r="D1139" i="4"/>
  <c r="D1134" i="4"/>
  <c r="D1129" i="4"/>
  <c r="D1124" i="4"/>
  <c r="D1121" i="4"/>
  <c r="D1118" i="4"/>
  <c r="D1114" i="4"/>
  <c r="D1110" i="4"/>
  <c r="D1106" i="4"/>
  <c r="D1103" i="4"/>
  <c r="D1100" i="4"/>
  <c r="D1097" i="4"/>
  <c r="D1093" i="4"/>
  <c r="D1089" i="4"/>
  <c r="D1085" i="4"/>
  <c r="D1081" i="4"/>
  <c r="D1077" i="4"/>
  <c r="D1073" i="4"/>
  <c r="D1068" i="4"/>
  <c r="D1065" i="4"/>
  <c r="D1062" i="4"/>
  <c r="D1052" i="4"/>
  <c r="D1037" i="4"/>
  <c r="D1033" i="4"/>
  <c r="D1029" i="4"/>
  <c r="D1025" i="4"/>
  <c r="D1021" i="4"/>
  <c r="D1018" i="4"/>
  <c r="D926" i="4"/>
  <c r="D658" i="4"/>
  <c r="D650" i="4"/>
  <c r="D646" i="4"/>
  <c r="D638" i="4"/>
  <c r="D630" i="4"/>
  <c r="D625" i="4"/>
  <c r="D622" i="4"/>
  <c r="D619" i="4"/>
  <c r="D616" i="4"/>
  <c r="D614" i="4"/>
  <c r="D608" i="4"/>
  <c r="D602" i="4"/>
  <c r="D592" i="4"/>
  <c r="D586" i="4"/>
  <c r="D583" i="4"/>
  <c r="D580" i="4"/>
  <c r="D575" i="4"/>
  <c r="D560" i="4"/>
  <c r="D557" i="4"/>
  <c r="D554" i="4"/>
  <c r="D551" i="4"/>
  <c r="D548" i="4"/>
  <c r="D538" i="4"/>
  <c r="D531" i="4"/>
  <c r="D524" i="4"/>
  <c r="D520" i="4"/>
  <c r="D516" i="4"/>
  <c r="D512" i="4"/>
  <c r="D509" i="4"/>
  <c r="D506" i="4"/>
  <c r="D492" i="4"/>
  <c r="D479" i="4"/>
  <c r="D472" i="4"/>
  <c r="D446" i="4"/>
  <c r="D439" i="4"/>
  <c r="D422" i="4"/>
  <c r="D418" i="4"/>
  <c r="D410" i="4"/>
  <c r="D403" i="4"/>
  <c r="D401" i="4"/>
  <c r="D394" i="4"/>
  <c r="D387" i="4"/>
  <c r="D384" i="4"/>
  <c r="D381" i="4"/>
  <c r="D378" i="4"/>
  <c r="D375" i="4"/>
  <c r="D372" i="4"/>
  <c r="D370" i="4"/>
  <c r="D367" i="4"/>
  <c r="D364" i="4"/>
  <c r="D354" i="4"/>
  <c r="D345" i="4"/>
  <c r="D335" i="4"/>
  <c r="D321" i="4"/>
  <c r="D314" i="4"/>
  <c r="D298" i="4"/>
  <c r="D293" i="4"/>
  <c r="D286" i="4"/>
  <c r="D278" i="4"/>
  <c r="D271" i="4"/>
  <c r="D269" i="4"/>
  <c r="D260" i="4"/>
  <c r="D257" i="4"/>
  <c r="D252" i="4"/>
  <c r="D249" i="4"/>
  <c r="D246" i="4"/>
  <c r="D244" i="4"/>
  <c r="D241" i="4"/>
  <c r="D238" i="4"/>
  <c r="D228" i="4"/>
  <c r="D219" i="4"/>
  <c r="D209" i="4"/>
  <c r="D195" i="4"/>
  <c r="D188" i="4"/>
  <c r="D172" i="4"/>
  <c r="D169" i="4"/>
  <c r="D166" i="4"/>
  <c r="D158" i="4"/>
  <c r="D151" i="4"/>
  <c r="D145" i="4"/>
  <c r="D140" i="4"/>
  <c r="D133" i="4"/>
  <c r="D126" i="4"/>
  <c r="D123" i="4"/>
  <c r="D120" i="4"/>
  <c r="D117" i="4"/>
  <c r="D114" i="4"/>
  <c r="D111" i="4"/>
  <c r="D108" i="4"/>
  <c r="D105" i="4"/>
  <c r="D101" i="4"/>
  <c r="D98" i="4"/>
  <c r="D95" i="4"/>
  <c r="D92" i="4"/>
  <c r="D89" i="4"/>
  <c r="D79" i="4"/>
  <c r="D74" i="4"/>
  <c r="D65" i="4"/>
  <c r="D54" i="4"/>
  <c r="D48" i="4"/>
  <c r="D39" i="4"/>
  <c r="D32" i="4"/>
  <c r="A1" i="4" l="1"/>
  <c r="D671" i="4" l="1"/>
  <c r="D677" i="4"/>
  <c r="D676" i="4"/>
  <c r="D670" i="4"/>
  <c r="D683" i="4"/>
  <c r="D689" i="4"/>
  <c r="D688" i="4"/>
  <c r="D682" i="4"/>
  <c r="D695" i="4"/>
  <c r="D701" i="4"/>
  <c r="D700" i="4"/>
  <c r="D694" i="4"/>
  <c r="D665" i="4"/>
  <c r="D664" i="4"/>
  <c r="D1005" i="4"/>
  <c r="D997" i="4"/>
  <c r="D998" i="4"/>
  <c r="D995" i="4"/>
  <c r="D1001" i="4"/>
  <c r="D1002" i="4"/>
  <c r="D999" i="4"/>
  <c r="D1000" i="4"/>
  <c r="D996" i="4"/>
  <c r="D992" i="4"/>
  <c r="D1003" i="4"/>
  <c r="D993" i="4"/>
  <c r="D994" i="4"/>
  <c r="D991" i="4"/>
  <c r="D983" i="4"/>
  <c r="D984" i="4"/>
  <c r="D981" i="4"/>
  <c r="D987" i="4"/>
  <c r="D988" i="4"/>
  <c r="D985" i="4"/>
  <c r="D986" i="4"/>
  <c r="D982" i="4"/>
  <c r="D978" i="4"/>
  <c r="D989" i="4"/>
  <c r="D979" i="4"/>
  <c r="D980" i="4"/>
  <c r="D977" i="4"/>
  <c r="D633" i="4"/>
  <c r="D632" i="4"/>
  <c r="D1140" i="4"/>
  <c r="D1175" i="4"/>
  <c r="D1187" i="4"/>
  <c r="D1116" i="4"/>
  <c r="D1147" i="4"/>
  <c r="D294" i="4" l="1"/>
  <c r="D125" i="4"/>
  <c r="D163" i="4"/>
  <c r="D393" i="4"/>
  <c r="D137" i="4"/>
  <c r="D369" i="4"/>
  <c r="D135" i="4"/>
  <c r="D325" i="4"/>
  <c r="D167" i="4"/>
  <c r="D388" i="4"/>
  <c r="D239" i="4"/>
  <c r="D242" i="4"/>
  <c r="D113" i="4"/>
  <c r="D253" i="4"/>
  <c r="D118" i="4"/>
  <c r="D131" i="4"/>
  <c r="D274" i="4"/>
  <c r="D379" i="4"/>
  <c r="D152" i="4"/>
  <c r="D380" i="4"/>
  <c r="D456" i="4"/>
  <c r="D620" i="4"/>
  <c r="D383" i="4"/>
  <c r="D144" i="4"/>
  <c r="D203" i="4"/>
  <c r="D494" i="4"/>
  <c r="D156" i="4"/>
  <c r="D487" i="4"/>
  <c r="D566" i="4"/>
  <c r="D157" i="4"/>
  <c r="D136" i="4"/>
  <c r="D405" i="4"/>
  <c r="D84" i="4"/>
  <c r="D173" i="4"/>
  <c r="D289" i="4"/>
  <c r="D50" i="4"/>
  <c r="D130" i="4"/>
  <c r="D168" i="4"/>
  <c r="D283" i="4"/>
  <c r="D356" i="4"/>
  <c r="D42" i="4"/>
  <c r="D170" i="4"/>
  <c r="D390" i="4"/>
  <c r="D588" i="4"/>
  <c r="D43" i="4"/>
  <c r="D161" i="4"/>
  <c r="D199" i="4"/>
  <c r="D276" i="4"/>
  <c r="D391" i="4"/>
  <c r="D100" i="4"/>
  <c r="D416" i="4"/>
  <c r="D567" i="4"/>
  <c r="D389" i="4"/>
  <c r="D617" i="4"/>
  <c r="D198" i="4"/>
  <c r="D53" i="4"/>
  <c r="D134" i="4"/>
  <c r="D86" i="4"/>
  <c r="D332" i="4"/>
  <c r="D449" i="4"/>
  <c r="D484" i="4"/>
  <c r="D453" i="4"/>
  <c r="D447" i="4"/>
  <c r="D153" i="4"/>
  <c r="D382" i="4"/>
  <c r="D621" i="4"/>
  <c r="D261" i="4"/>
  <c r="D299" i="4"/>
  <c r="D334" i="4"/>
  <c r="D414" i="4"/>
  <c r="D486" i="4"/>
  <c r="D300" i="4"/>
  <c r="D150" i="4"/>
  <c r="D147" i="4"/>
  <c r="D488" i="4"/>
  <c r="D164" i="4"/>
  <c r="D112" i="4"/>
  <c r="D421" i="4"/>
  <c r="D493" i="4"/>
  <c r="D146" i="4"/>
  <c r="D97" i="4"/>
  <c r="D139" i="4"/>
  <c r="D254" i="4"/>
  <c r="D292" i="4"/>
  <c r="D329" i="4"/>
  <c r="D365" i="4"/>
  <c r="D408" i="4"/>
  <c r="D481" i="4"/>
  <c r="D51" i="4"/>
  <c r="D87" i="4"/>
  <c r="D482" i="4"/>
  <c r="D52" i="4"/>
  <c r="D88" i="4"/>
  <c r="D171" i="4"/>
  <c r="D207" i="4"/>
  <c r="D285" i="4"/>
  <c r="D323" i="4"/>
  <c r="D358" i="4"/>
  <c r="D174" i="4"/>
  <c r="D360" i="4"/>
  <c r="D83" i="4"/>
  <c r="D208" i="4"/>
  <c r="D324" i="4"/>
  <c r="D402" i="4"/>
  <c r="D121" i="4"/>
  <c r="D326" i="4"/>
  <c r="D490" i="4"/>
  <c r="D124" i="4"/>
  <c r="D200" i="4"/>
  <c r="D235" i="4"/>
  <c r="D115" i="4"/>
  <c r="D270" i="4"/>
  <c r="D41" i="4"/>
  <c r="D44" i="4"/>
  <c r="D40" i="4"/>
  <c r="D231" i="4"/>
  <c r="D452" i="4"/>
  <c r="D574" i="4"/>
  <c r="D196" i="4"/>
  <c r="D366" i="4"/>
  <c r="D162" i="4"/>
  <c r="D277" i="4"/>
  <c r="D392" i="4"/>
  <c r="D229" i="4"/>
  <c r="D424" i="4"/>
  <c r="D573" i="4"/>
  <c r="D230" i="4"/>
  <c r="D415" i="4"/>
  <c r="D149" i="4"/>
  <c r="D264" i="4"/>
  <c r="D417" i="4"/>
  <c r="D454" i="4"/>
  <c r="D489" i="4"/>
  <c r="D568" i="4"/>
  <c r="D233" i="4"/>
  <c r="D322" i="4"/>
  <c r="D409" i="4"/>
  <c r="D455" i="4"/>
  <c r="D618" i="4"/>
  <c r="D256" i="4"/>
  <c r="D331" i="4"/>
  <c r="D448" i="4"/>
  <c r="D483" i="4"/>
  <c r="D359" i="4"/>
  <c r="D333" i="4"/>
  <c r="D450" i="4"/>
  <c r="D485" i="4"/>
  <c r="D148" i="4"/>
  <c r="D232" i="4"/>
  <c r="D237" i="4"/>
  <c r="D346" i="4"/>
  <c r="D368" i="4"/>
  <c r="D243" i="4"/>
  <c r="D99" i="4"/>
  <c r="D451" i="4"/>
  <c r="D711" i="4"/>
  <c r="D821" i="4"/>
  <c r="D631" i="4"/>
  <c r="D511" i="4"/>
  <c r="D491" i="4"/>
  <c r="D182" i="4"/>
  <c r="D769" i="4"/>
  <c r="D462" i="4"/>
  <c r="D704" i="4"/>
  <c r="D772" i="4"/>
  <c r="D430" i="4"/>
  <c r="D654" i="4"/>
  <c r="D558" i="4"/>
  <c r="D337" i="4"/>
  <c r="D514" i="4"/>
  <c r="D281" i="4"/>
  <c r="D395" i="4"/>
  <c r="D341" i="4"/>
  <c r="D656" i="4"/>
  <c r="D505" i="4"/>
  <c r="D317" i="4"/>
  <c r="D1083" i="4"/>
  <c r="D406" i="4"/>
  <c r="D771" i="4"/>
  <c r="D355" i="4"/>
  <c r="D386" i="4"/>
  <c r="D371" i="4"/>
  <c r="D438" i="4"/>
  <c r="D1273" i="4"/>
  <c r="D1154" i="4"/>
  <c r="D1123" i="4"/>
  <c r="D788" i="4"/>
  <c r="D221" i="4"/>
  <c r="D1202" i="4"/>
  <c r="D1117" i="4"/>
  <c r="D1172" i="4"/>
  <c r="D519" i="4"/>
  <c r="D1248" i="4"/>
  <c r="D576" i="4"/>
  <c r="D792" i="4"/>
  <c r="D217" i="4"/>
  <c r="D745" i="4"/>
  <c r="D435" i="4"/>
  <c r="D609" i="4"/>
  <c r="D1101" i="4"/>
  <c r="D220" i="4"/>
  <c r="D1326" i="4"/>
  <c r="D1299" i="4"/>
  <c r="D720" i="4"/>
  <c r="D1199" i="4"/>
  <c r="D811" i="4"/>
  <c r="D741" i="4"/>
  <c r="D698" i="4"/>
  <c r="D1061" i="4"/>
  <c r="D615" i="4"/>
  <c r="D1112" i="4"/>
  <c r="D497" i="4"/>
  <c r="D728" i="4"/>
  <c r="D296" i="4"/>
  <c r="D724" i="4"/>
  <c r="D1176" i="4"/>
  <c r="D685" i="4"/>
  <c r="D1159" i="4"/>
  <c r="D779" i="4"/>
  <c r="D584" i="4"/>
  <c r="D668" i="4"/>
  <c r="D606" i="4"/>
  <c r="D1138" i="4"/>
  <c r="D475" i="4"/>
  <c r="D601" i="4"/>
  <c r="D1069" i="4"/>
  <c r="D1045" i="4"/>
  <c r="D604" i="4"/>
  <c r="D1194" i="4"/>
  <c r="D1144" i="4"/>
  <c r="D397" i="4"/>
  <c r="D647" i="4"/>
  <c r="D373" i="4"/>
  <c r="D478" i="4"/>
  <c r="D729" i="4"/>
  <c r="D309" i="4"/>
  <c r="D598" i="4"/>
  <c r="D273" i="4"/>
  <c r="D1345" i="4"/>
  <c r="D212" i="4"/>
  <c r="D1160" i="4"/>
  <c r="D732" i="4"/>
  <c r="D315" i="4"/>
  <c r="D1178" i="4"/>
  <c r="D721" i="4"/>
  <c r="D1232" i="4"/>
  <c r="D1317" i="4"/>
  <c r="D1076" i="4"/>
  <c r="D1213" i="4"/>
  <c r="D569" i="4"/>
  <c r="D501" i="4"/>
  <c r="D353" i="4"/>
  <c r="D201" i="4"/>
  <c r="D552" i="4"/>
  <c r="D1240" i="4"/>
  <c r="D628" i="4"/>
  <c r="D925" i="4"/>
  <c r="D1149" i="4"/>
  <c r="D1340" i="4"/>
  <c r="D710" i="4"/>
  <c r="D469" i="4"/>
  <c r="D543" i="4"/>
  <c r="D458" i="4"/>
  <c r="D1120" i="4"/>
  <c r="D267" i="4"/>
  <c r="D1091" i="4"/>
  <c r="D1057" i="4"/>
  <c r="D707" i="4"/>
  <c r="D1080" i="4"/>
  <c r="D1111" i="4"/>
  <c r="D443" i="4"/>
  <c r="D441" i="4"/>
  <c r="D1119" i="4"/>
  <c r="D1035" i="4"/>
  <c r="D637" i="4"/>
  <c r="D185" i="4"/>
  <c r="D829" i="4"/>
  <c r="D400" i="4"/>
  <c r="D236" i="4"/>
  <c r="D1127" i="4"/>
  <c r="D1136" i="4"/>
  <c r="D1131" i="4"/>
  <c r="D190" i="4"/>
  <c r="D737" i="4"/>
  <c r="D591" i="4"/>
  <c r="D457" i="4"/>
  <c r="D736" i="4"/>
  <c r="D357" i="4"/>
  <c r="D1135" i="4"/>
  <c r="D1146" i="4"/>
  <c r="D1066" i="4"/>
  <c r="D428" i="4"/>
  <c r="D291" i="4"/>
  <c r="D433" i="4"/>
  <c r="D603" i="4"/>
  <c r="D529" i="4"/>
  <c r="D496" i="4"/>
  <c r="D648" i="4"/>
  <c r="D525" i="4"/>
  <c r="D1224" i="4"/>
  <c r="D312" i="4"/>
  <c r="D804" i="4"/>
  <c r="D627" i="4"/>
  <c r="D1173" i="4"/>
  <c r="D503" i="4"/>
  <c r="D662" i="4"/>
  <c r="D268" i="4"/>
  <c r="D1170" i="4"/>
  <c r="D561" i="4"/>
  <c r="D611" i="4"/>
  <c r="D973" i="4"/>
  <c r="D347" i="4"/>
  <c r="D376" i="4"/>
  <c r="D211" i="4"/>
  <c r="D213" i="4"/>
  <c r="D352" i="4"/>
  <c r="D787" i="4"/>
  <c r="D536" i="4"/>
  <c r="D225" i="4"/>
  <c r="D1323" i="4"/>
  <c r="D1063" i="4"/>
  <c r="D541" i="4"/>
  <c r="D1204" i="4"/>
  <c r="D471" i="4"/>
  <c r="D297" i="4"/>
  <c r="D1133" i="4"/>
  <c r="D909" i="4"/>
  <c r="D463" i="4"/>
  <c r="D681" i="4"/>
  <c r="D535" i="4"/>
  <c r="D809" i="4"/>
  <c r="D1104" i="4"/>
  <c r="D547" i="4"/>
  <c r="D377" i="4"/>
  <c r="D1171" i="4"/>
  <c r="D240" i="4"/>
  <c r="D192" i="4"/>
  <c r="D508" i="4"/>
  <c r="D336" i="4"/>
  <c r="D753" i="4"/>
  <c r="D564" i="4"/>
  <c r="D752" i="4"/>
  <c r="D795" i="4"/>
  <c r="D184" i="4"/>
  <c r="D527" i="4"/>
  <c r="D1192" i="4"/>
  <c r="D686" i="4"/>
  <c r="D581" i="4"/>
  <c r="D758" i="4"/>
  <c r="D330" i="4"/>
  <c r="D1084" i="4"/>
  <c r="D901" i="4"/>
  <c r="D1151" i="4"/>
  <c r="D687" i="4"/>
  <c r="D442" i="4"/>
  <c r="D1229" i="4"/>
  <c r="D1343" i="4"/>
  <c r="D1079" i="4"/>
  <c r="D797" i="4"/>
  <c r="D444" i="4"/>
  <c r="D789" i="4"/>
  <c r="D1132" i="4"/>
  <c r="D179" i="4"/>
  <c r="D1223" i="4"/>
  <c r="D532" i="4"/>
  <c r="D1332" i="4"/>
  <c r="D693" i="4"/>
  <c r="D1088" i="4"/>
  <c r="D749" i="4"/>
  <c r="D470" i="4"/>
  <c r="D594" i="4"/>
  <c r="D272" i="4"/>
  <c r="D1181" i="4"/>
  <c r="D1217" i="4"/>
  <c r="D259" i="4"/>
  <c r="D1137" i="4"/>
  <c r="D396" i="4"/>
  <c r="D1233" i="4"/>
  <c r="D884" i="4"/>
  <c r="D857" i="4"/>
  <c r="D908" i="4"/>
  <c r="D733" i="4"/>
  <c r="D1014" i="4"/>
  <c r="D593" i="4"/>
  <c r="D770" i="4"/>
  <c r="D590" i="4"/>
  <c r="D473" i="4"/>
  <c r="D1013" i="4"/>
  <c r="D903" i="4"/>
  <c r="D597" i="4"/>
  <c r="D836" i="4"/>
  <c r="D1303" i="4"/>
  <c r="D1212" i="4"/>
  <c r="D1128" i="4"/>
  <c r="D1274" i="4"/>
  <c r="D1038" i="4"/>
  <c r="D799" i="4"/>
  <c r="D559" i="4"/>
  <c r="D1196" i="4"/>
  <c r="D963" i="4"/>
  <c r="D709" i="4"/>
  <c r="D517" i="4"/>
  <c r="D176" i="4"/>
  <c r="D288" i="4"/>
  <c r="D644" i="4"/>
  <c r="D896" i="4"/>
  <c r="D929" i="4"/>
  <c r="D900" i="4"/>
  <c r="D1024" i="4"/>
  <c r="D480" i="4"/>
  <c r="D279" i="4"/>
  <c r="D589" i="4"/>
  <c r="D340" i="4"/>
  <c r="D1280" i="4"/>
  <c r="D1030" i="4"/>
  <c r="D941" i="4"/>
  <c r="D740" i="4"/>
  <c r="D1228" i="4"/>
  <c r="D1197" i="4"/>
  <c r="D805" i="4"/>
  <c r="D719" i="4"/>
  <c r="D344" i="4"/>
  <c r="D1130" i="4"/>
  <c r="D1075" i="4"/>
  <c r="D1185" i="4"/>
  <c r="D1263" i="4"/>
  <c r="D931" i="4"/>
  <c r="D731" i="4"/>
  <c r="D1010" i="4"/>
  <c r="D1189" i="4"/>
  <c r="D955" i="4"/>
  <c r="D1341" i="4"/>
  <c r="D777" i="4"/>
  <c r="D440" i="4"/>
  <c r="D348" i="4"/>
  <c r="D922" i="4"/>
  <c r="D533" i="4"/>
  <c r="D222" i="4"/>
  <c r="D1244" i="4"/>
  <c r="D843" i="4"/>
  <c r="D1059" i="4"/>
  <c r="D783" i="4"/>
  <c r="D539" i="4"/>
  <c r="D1036" i="4"/>
  <c r="D824" i="4"/>
  <c r="D1056" i="4"/>
  <c r="D844" i="4"/>
  <c r="D187" i="4"/>
  <c r="D521" i="4"/>
  <c r="D318" i="4"/>
  <c r="D467" i="4"/>
  <c r="D726" i="4"/>
  <c r="D350" i="4"/>
  <c r="D835" i="4"/>
  <c r="D1102" i="4"/>
  <c r="D816" i="4"/>
  <c r="D1330" i="4"/>
  <c r="D1067" i="4"/>
  <c r="D1032" i="4"/>
  <c r="D895" i="4"/>
  <c r="D971" i="4"/>
  <c r="D952" i="4"/>
  <c r="D636" i="4"/>
  <c r="D1028" i="4"/>
  <c r="D1286" i="4"/>
  <c r="D757" i="4"/>
  <c r="D1306" i="4"/>
  <c r="D840" i="4"/>
  <c r="D915" i="4"/>
  <c r="D817" i="4"/>
  <c r="D858" i="4"/>
  <c r="D643" i="4"/>
  <c r="D303" i="4"/>
  <c r="D819" i="4"/>
  <c r="D266" i="4"/>
  <c r="D629" i="4"/>
  <c r="D1276" i="4"/>
  <c r="D1019" i="4"/>
  <c r="D713" i="4"/>
  <c r="D1023" i="4"/>
  <c r="D385" i="4"/>
  <c r="D889" i="4"/>
  <c r="D1157" i="4"/>
  <c r="D641" i="4"/>
  <c r="D705" i="4"/>
  <c r="D1245" i="4"/>
  <c r="D1096" i="4"/>
  <c r="D262" i="4"/>
  <c r="D578" i="4"/>
  <c r="D339" i="4"/>
  <c r="D224" i="4"/>
  <c r="D284" i="4"/>
  <c r="D600" i="4"/>
  <c r="D275" i="4"/>
  <c r="D287" i="4"/>
  <c r="D848" i="4"/>
  <c r="D1351" i="4"/>
  <c r="D942" i="4"/>
  <c r="D953" i="4"/>
  <c r="D327" i="4"/>
  <c r="D1051" i="4"/>
  <c r="D1320" i="4"/>
  <c r="D1284" i="4"/>
  <c r="D969" i="4"/>
  <c r="D911" i="4"/>
  <c r="D610" i="4"/>
  <c r="D282" i="4"/>
  <c r="D776" i="4"/>
  <c r="D399" i="4"/>
  <c r="D1314" i="4"/>
  <c r="D913" i="4"/>
  <c r="D1126" i="4"/>
  <c r="D807" i="4"/>
  <c r="D849" i="4"/>
  <c r="D1031" i="4"/>
  <c r="D412" i="4"/>
  <c r="D897" i="4"/>
  <c r="D1301" i="4"/>
  <c r="D1048" i="4"/>
  <c r="D891" i="4"/>
  <c r="D778" i="4"/>
  <c r="D210" i="4"/>
  <c r="D1261" i="4"/>
  <c r="D832" i="4"/>
  <c r="D954" i="4"/>
  <c r="D534" i="4"/>
  <c r="D407" i="4"/>
  <c r="D178" i="4"/>
  <c r="D1195" i="4"/>
  <c r="D869" i="4"/>
  <c r="D948" i="4"/>
  <c r="D651" i="4"/>
  <c r="D964" i="4"/>
  <c r="D1255" i="4"/>
  <c r="D794" i="4"/>
  <c r="D775" i="4"/>
  <c r="D437" i="4"/>
  <c r="D940" i="4"/>
  <c r="D605" i="4"/>
  <c r="D883" i="4"/>
  <c r="D1086" i="4"/>
  <c r="D680" i="4"/>
  <c r="D870" i="4"/>
  <c r="D723" i="4"/>
  <c r="D1242" i="4"/>
  <c r="D1252" i="4"/>
  <c r="D1322" i="4"/>
  <c r="D1060" i="4"/>
  <c r="D852" i="4"/>
  <c r="D1156" i="4"/>
  <c r="D930" i="4"/>
  <c r="D1125" i="4"/>
  <c r="D595" i="4"/>
  <c r="D946" i="4"/>
  <c r="D1236" i="4"/>
  <c r="D760" i="4"/>
  <c r="D570" i="4"/>
  <c r="D743" i="4"/>
  <c r="D361" i="4"/>
  <c r="D1338" i="4"/>
  <c r="D1020" i="4"/>
  <c r="D714" i="4"/>
  <c r="D965" i="4"/>
  <c r="D756" i="4"/>
  <c r="D1246" i="4"/>
  <c r="D1016" i="4"/>
  <c r="D1162" i="4"/>
  <c r="D1064" i="4"/>
  <c r="D1235" i="4"/>
  <c r="D1237" i="4"/>
  <c r="D1047" i="4"/>
  <c r="D839" i="4"/>
  <c r="D820" i="4"/>
  <c r="D853" i="4"/>
  <c r="D802" i="4"/>
  <c r="D1287" i="4"/>
  <c r="D826" i="4"/>
  <c r="D834" i="4"/>
  <c r="D780" i="4"/>
  <c r="D1122" i="4"/>
  <c r="D899" i="4"/>
  <c r="D759" i="4"/>
  <c r="D828" i="4"/>
  <c r="D958" i="4"/>
  <c r="D966" i="4"/>
  <c r="D675" i="4"/>
  <c r="D730" i="4"/>
  <c r="D906" i="4"/>
  <c r="D1292" i="4"/>
  <c r="D1027" i="4"/>
  <c r="D960" i="4"/>
  <c r="D223" i="4"/>
  <c r="D432" i="4"/>
  <c r="D523" i="4"/>
  <c r="D1193" i="4"/>
  <c r="D959" i="4"/>
  <c r="D919" i="4"/>
  <c r="D892" i="4"/>
  <c r="D945" i="4"/>
  <c r="D626" i="4"/>
  <c r="D652" i="4"/>
  <c r="D308" i="4"/>
  <c r="D1265" i="4"/>
  <c r="D951" i="4"/>
  <c r="D860" i="4"/>
  <c r="D910" i="4"/>
  <c r="D937" i="4"/>
  <c r="D189" i="4"/>
  <c r="D255" i="4"/>
  <c r="D500" i="4"/>
  <c r="D785" i="4"/>
  <c r="D764" i="4"/>
  <c r="D907" i="4"/>
  <c r="D921" i="4"/>
  <c r="D1352" i="4"/>
  <c r="D859" i="4"/>
  <c r="D549" i="4"/>
  <c r="D599" i="4"/>
  <c r="D1054" i="4"/>
  <c r="D251" i="4"/>
  <c r="D248" i="4"/>
  <c r="D1012" i="4"/>
  <c r="D1198" i="4"/>
  <c r="D938" i="4"/>
  <c r="D1316" i="4"/>
  <c r="D338" i="4"/>
  <c r="D916" i="4"/>
  <c r="D607" i="4"/>
  <c r="D280" i="4"/>
  <c r="D768" i="4"/>
  <c r="D1208" i="4"/>
  <c r="D1309" i="4"/>
  <c r="D1050" i="4"/>
  <c r="D842" i="4"/>
  <c r="D1026" i="4"/>
  <c r="D747" i="4"/>
  <c r="D1305" i="4"/>
  <c r="D507" i="4"/>
  <c r="D204" i="4"/>
  <c r="D653" i="4"/>
  <c r="D855" i="4"/>
  <c r="D193" i="4"/>
  <c r="D307" i="4"/>
  <c r="D295" i="4"/>
  <c r="D1311" i="4"/>
  <c r="D1053" i="4"/>
  <c r="D1298" i="4"/>
  <c r="D765" i="4"/>
  <c r="D739" i="4"/>
  <c r="D1227" i="4"/>
  <c r="D1141" i="4"/>
  <c r="D579" i="4"/>
  <c r="D943" i="4"/>
  <c r="D738" i="4"/>
  <c r="D550" i="4"/>
  <c r="D1210" i="4"/>
  <c r="D587" i="4"/>
  <c r="D1168" i="4"/>
  <c r="D939" i="4"/>
  <c r="D1215" i="4"/>
  <c r="D1009" i="4"/>
  <c r="D1098" i="4"/>
  <c r="D582" i="4"/>
  <c r="D744" i="4"/>
  <c r="D362" i="4"/>
  <c r="D1043" i="4"/>
  <c r="D565" i="4"/>
  <c r="D871" i="4"/>
  <c r="D1179" i="4"/>
  <c r="D950" i="4"/>
  <c r="D748" i="4"/>
  <c r="D1239" i="4"/>
  <c r="D790" i="4"/>
  <c r="D1295" i="4"/>
  <c r="D1099" i="4"/>
  <c r="D882" i="4"/>
  <c r="D328" i="4"/>
  <c r="D667" i="4"/>
  <c r="D879" i="4"/>
  <c r="D553" i="4"/>
  <c r="D847" i="4"/>
  <c r="D1278" i="4"/>
  <c r="D801" i="4"/>
  <c r="D876" i="4"/>
  <c r="D537" i="4"/>
  <c r="D522" i="4"/>
  <c r="D854" i="4"/>
  <c r="D423" i="4"/>
  <c r="D970" i="4"/>
  <c r="D540" i="4"/>
  <c r="D306" i="4"/>
  <c r="D827" i="4"/>
  <c r="D1183" i="4"/>
  <c r="D1335" i="4"/>
  <c r="D1072" i="4"/>
  <c r="D1347" i="4"/>
  <c r="D1082" i="4"/>
  <c r="D868" i="4"/>
  <c r="D528" i="4"/>
  <c r="D1164" i="4"/>
  <c r="D865" i="4"/>
  <c r="D888" i="4"/>
  <c r="D436" i="4"/>
  <c r="D205" i="4"/>
  <c r="D310" i="4"/>
  <c r="D837" i="4"/>
  <c r="D1042" i="4"/>
  <c r="D206" i="4"/>
  <c r="D657" i="4"/>
  <c r="D1206" i="4"/>
  <c r="D691" i="4"/>
  <c r="D1350" i="4"/>
  <c r="D1231" i="4"/>
  <c r="D1071" i="4"/>
  <c r="D518" i="4"/>
  <c r="D874" i="4"/>
  <c r="D476" i="4"/>
  <c r="D1243" i="4"/>
  <c r="D1310" i="4"/>
  <c r="D920" i="4"/>
  <c r="D674" i="4"/>
  <c r="D1226" i="4"/>
  <c r="D746" i="4"/>
  <c r="D1022" i="4"/>
  <c r="D502" i="4"/>
  <c r="D1325" i="4"/>
  <c r="D1271" i="4"/>
  <c r="D927" i="4"/>
  <c r="D697" i="4"/>
  <c r="D717" i="4"/>
  <c r="D191" i="4"/>
  <c r="D679" i="4"/>
  <c r="D1039" i="4"/>
  <c r="D1258" i="4"/>
  <c r="D947" i="4"/>
  <c r="D649" i="4"/>
  <c r="D1017" i="4"/>
  <c r="D831" i="4"/>
  <c r="D398" i="4"/>
  <c r="D498" i="4"/>
  <c r="D374" i="4"/>
  <c r="D1087" i="4"/>
  <c r="D218" i="4"/>
  <c r="D703" i="4"/>
  <c r="D886" i="4"/>
  <c r="D894" i="4"/>
  <c r="D822" i="4"/>
  <c r="D655" i="4"/>
  <c r="D742" i="4"/>
  <c r="D349" i="4"/>
  <c r="D961" i="4"/>
  <c r="D1203" i="4"/>
  <c r="D1289" i="4"/>
  <c r="D1040" i="4"/>
  <c r="D877" i="4"/>
  <c r="D1191" i="4"/>
  <c r="D957" i="4"/>
  <c r="D722" i="4"/>
  <c r="D1205" i="4"/>
  <c r="D763" i="4"/>
  <c r="D761" i="4"/>
  <c r="D571" i="4"/>
  <c r="D881" i="4"/>
  <c r="D434" i="4"/>
  <c r="D556" i="4"/>
  <c r="D351" i="4"/>
  <c r="D420" i="4"/>
  <c r="D1107" i="4"/>
  <c r="D1349" i="4"/>
  <c r="D1092" i="4"/>
  <c r="D808" i="4"/>
  <c r="D850" i="4"/>
  <c r="D923" i="4"/>
  <c r="D669" i="4"/>
  <c r="D319" i="4"/>
  <c r="D861" i="4"/>
  <c r="D194" i="4"/>
  <c r="D542" i="4"/>
  <c r="D699" i="4"/>
  <c r="D612" i="4"/>
  <c r="D1095" i="4"/>
  <c r="D800" i="4"/>
  <c r="D1307" i="4"/>
  <c r="D1049" i="4"/>
  <c r="D841" i="4"/>
  <c r="D815" i="4"/>
  <c r="D944" i="4"/>
  <c r="D530" i="4"/>
  <c r="D635" i="4"/>
  <c r="D245" i="4"/>
  <c r="D313" i="4"/>
  <c r="D180" i="4"/>
  <c r="D419" i="4"/>
  <c r="D845" i="4"/>
  <c r="D429" i="4"/>
  <c r="D465" i="4"/>
  <c r="D1328" i="4"/>
  <c r="D404" i="4"/>
  <c r="D851" i="4"/>
  <c r="D1333" i="4"/>
  <c r="D791" i="4"/>
  <c r="D1296" i="4"/>
  <c r="D833" i="4"/>
  <c r="D1090" i="4"/>
  <c r="D806" i="4"/>
  <c r="D499" i="4"/>
  <c r="D197" i="4"/>
  <c r="D642" i="4"/>
  <c r="D177" i="4"/>
  <c r="D515" i="4"/>
  <c r="D810" i="4"/>
  <c r="D1336" i="4"/>
  <c r="D1074" i="4"/>
  <c r="D912" i="4"/>
  <c r="D1113" i="4"/>
  <c r="D893" i="4"/>
  <c r="D585" i="4"/>
  <c r="D1166" i="4"/>
  <c r="D917" i="4"/>
  <c r="D1108" i="4"/>
  <c r="D363" i="4"/>
  <c r="D1174" i="4"/>
  <c r="D504" i="4"/>
  <c r="D202" i="4"/>
  <c r="D663" i="4"/>
  <c r="D316" i="4"/>
  <c r="D872" i="4"/>
  <c r="D645" i="4"/>
  <c r="D305" i="4"/>
  <c r="D975" i="4"/>
  <c r="D1218" i="4"/>
  <c r="D774" i="4"/>
  <c r="D956" i="4"/>
  <c r="D659" i="4"/>
  <c r="D1152" i="4"/>
  <c r="D1214" i="4"/>
  <c r="D572" i="4"/>
  <c r="D887" i="4"/>
  <c r="D1006" i="4"/>
  <c r="D227" i="4"/>
  <c r="D715" i="4"/>
  <c r="D216" i="4"/>
  <c r="D1221" i="4"/>
  <c r="D1200" i="4"/>
  <c r="D1207" i="4"/>
  <c r="D1177" i="4"/>
  <c r="D1143" i="4"/>
  <c r="D1293" i="4"/>
  <c r="D1044" i="4"/>
  <c r="D673" i="4"/>
  <c r="D863" i="4"/>
  <c r="D639" i="4"/>
  <c r="D755" i="4"/>
  <c r="D577" i="4"/>
  <c r="D258" i="4"/>
  <c r="D613" i="4"/>
  <c r="D464" i="4"/>
  <c r="D1302" i="4"/>
  <c r="D1105" i="4"/>
  <c r="D1115" i="4"/>
  <c r="D867" i="4"/>
  <c r="D640" i="4"/>
  <c r="D1281" i="4"/>
  <c r="D754" i="4"/>
  <c r="D311" i="4"/>
  <c r="D263" i="4"/>
  <c r="D623" i="4"/>
  <c r="D477" i="4"/>
  <c r="D250" i="4"/>
  <c r="D247" i="4"/>
  <c r="D725" i="4"/>
  <c r="D1201" i="4"/>
  <c r="D968" i="4"/>
  <c r="D661" i="4"/>
  <c r="D813" i="4"/>
  <c r="D1055" i="4"/>
  <c r="D727" i="4"/>
  <c r="D466" i="4"/>
  <c r="D712" i="4"/>
  <c r="D924" i="4"/>
  <c r="D215" i="4"/>
  <c r="D1250" i="4"/>
  <c r="D1319" i="4"/>
  <c r="D1058" i="4"/>
  <c r="D1283" i="4"/>
  <c r="D823" i="4"/>
  <c r="D873" i="4"/>
  <c r="D214" i="4"/>
  <c r="D425" i="4"/>
  <c r="D716" i="4"/>
  <c r="D342" i="4"/>
  <c r="D226" i="4"/>
  <c r="D411" i="4"/>
  <c r="D181" i="4"/>
  <c r="D1270" i="4"/>
  <c r="D796" i="4"/>
  <c r="D1015" i="4"/>
  <c r="D544" i="4"/>
  <c r="D413" i="4"/>
  <c r="D183" i="4"/>
  <c r="D474" i="4"/>
  <c r="D513" i="4"/>
  <c r="D1254" i="4"/>
  <c r="D1251" i="4"/>
  <c r="D1257" i="4"/>
  <c r="D856" i="4"/>
  <c r="D864" i="4"/>
  <c r="D302" i="4"/>
  <c r="D812" i="4"/>
  <c r="D898" i="4"/>
  <c r="D1219" i="4"/>
  <c r="D1145" i="4"/>
  <c r="D866" i="4"/>
  <c r="D1142" i="4"/>
  <c r="D793" i="4"/>
  <c r="D880" i="4"/>
  <c r="D555" i="4"/>
  <c r="D431" i="4"/>
  <c r="D904" i="4"/>
  <c r="D1011" i="4"/>
  <c r="D706" i="4"/>
  <c r="D1190" i="4"/>
  <c r="D1008" i="4"/>
  <c r="D461" i="4"/>
  <c r="D343" i="4"/>
  <c r="D934" i="4"/>
  <c r="D1313" i="4"/>
  <c r="D967" i="4"/>
  <c r="D974" i="4"/>
  <c r="D692" i="4"/>
  <c r="D875" i="4"/>
  <c r="D918" i="4"/>
  <c r="D762" i="4"/>
  <c r="D320" i="4"/>
  <c r="D427" i="4"/>
  <c r="D784" i="4"/>
  <c r="D905" i="4"/>
  <c r="D818" i="4"/>
  <c r="D825" i="4"/>
  <c r="D1034" i="4"/>
  <c r="D546" i="4"/>
  <c r="D838" i="4"/>
  <c r="D186" i="4"/>
  <c r="D290" i="4"/>
  <c r="D767" i="4"/>
  <c r="D1290" i="4"/>
  <c r="D1094" i="4"/>
  <c r="D885" i="4"/>
  <c r="D972" i="4"/>
  <c r="D1268" i="4"/>
  <c r="D468" i="4"/>
  <c r="D786" i="4"/>
  <c r="D751" i="4"/>
  <c r="D1260" i="4"/>
  <c r="D781" i="4"/>
  <c r="D1354" i="4"/>
  <c r="D445" i="4"/>
  <c r="D562" i="4"/>
  <c r="D1007" i="4"/>
  <c r="D460" i="4"/>
  <c r="D510" i="4"/>
  <c r="D1266" i="4"/>
  <c r="D1241" i="4"/>
  <c r="D1249" i="4"/>
  <c r="D773" i="4"/>
  <c r="D1078" i="4"/>
  <c r="D735" i="4"/>
  <c r="D708" i="4"/>
  <c r="D935" i="4"/>
  <c r="D526" i="4"/>
  <c r="D803" i="4"/>
  <c r="D1150" i="4"/>
  <c r="D265" i="4"/>
  <c r="D304" i="4"/>
  <c r="D1109" i="4"/>
  <c r="D234" i="4"/>
  <c r="D27" i="4"/>
  <c r="D31" i="4"/>
  <c r="D24" i="4"/>
  <c r="D23" i="4"/>
  <c r="D159" i="4"/>
  <c r="D62" i="4"/>
  <c r="D47" i="4"/>
  <c r="D56" i="4"/>
  <c r="D28" i="4"/>
  <c r="D132" i="4"/>
  <c r="D38" i="4"/>
  <c r="D93" i="4"/>
  <c r="D129" i="4"/>
  <c r="D30" i="4"/>
  <c r="D143" i="4"/>
  <c r="D33" i="4"/>
  <c r="D22" i="4"/>
  <c r="D160" i="4"/>
  <c r="D104" i="4"/>
  <c r="D49" i="4"/>
  <c r="D60" i="4"/>
  <c r="D57" i="4"/>
  <c r="D85" i="4"/>
  <c r="D78" i="4"/>
  <c r="D70" i="4"/>
  <c r="D107" i="4"/>
  <c r="D55" i="4"/>
  <c r="D29" i="4"/>
  <c r="D64" i="4"/>
  <c r="D69" i="4"/>
  <c r="D141" i="4"/>
  <c r="D25" i="4"/>
  <c r="D102" i="4"/>
  <c r="D59" i="4"/>
  <c r="D26" i="4"/>
  <c r="D119" i="4"/>
  <c r="D58" i="4"/>
  <c r="D94" i="4"/>
  <c r="D72" i="4"/>
  <c r="D96" i="4"/>
  <c r="D45" i="4"/>
  <c r="D21" i="4"/>
  <c r="D91" i="4"/>
  <c r="D75" i="4"/>
  <c r="D66" i="4"/>
  <c r="D142" i="4"/>
  <c r="D116" i="4"/>
  <c r="D138" i="4"/>
  <c r="D67" i="4"/>
  <c r="D71" i="4"/>
  <c r="D154" i="4"/>
  <c r="D165" i="4"/>
  <c r="D110" i="4"/>
  <c r="D109" i="4"/>
  <c r="D155" i="4"/>
  <c r="D82" i="4"/>
  <c r="D63" i="4"/>
  <c r="D77" i="4"/>
  <c r="D128" i="4"/>
  <c r="D127" i="4"/>
  <c r="D122" i="4"/>
  <c r="D106" i="4"/>
  <c r="D103" i="4"/>
  <c r="D68" i="4"/>
  <c r="D73" i="4"/>
  <c r="D90" i="4"/>
  <c r="D76" i="4"/>
  <c r="D81" i="4"/>
  <c r="D46" i="4"/>
  <c r="D37" i="4"/>
  <c r="D35" i="4"/>
  <c r="D61" i="4"/>
  <c r="D36" i="4"/>
  <c r="D80" i="4"/>
  <c r="D34" i="4"/>
  <c r="D20" i="4" l="1"/>
  <c r="D1041" i="4"/>
  <c r="D1070" i="4" l="1"/>
  <c r="D1180" i="4"/>
  <c r="D1188" i="4"/>
  <c r="D1225" i="4"/>
  <c r="D1253" i="4"/>
  <c r="D1279" i="4"/>
  <c r="D1331" i="4"/>
</calcChain>
</file>

<file path=xl/connections.xml><?xml version="1.0" encoding="utf-8"?>
<connections xmlns="http://schemas.openxmlformats.org/spreadsheetml/2006/main">
  <connection id="1" keepAlive="1" name="Zapytanie — Arkusze_Lista" description="Połączenie z zapytaniem „Arkusze_Lista” w skoroszycie." type="5" refreshedVersion="0" background="1">
    <dbPr connection="provider=Microsoft.Mashup.OleDb.1;data source=$EmbeddedMashup(4b51ac9a-7f5a-4f8a-bbfb-fc8645f88154)$;location=Arkusze_Lista" command="SELECT * FROM [Arkusze_Lista]"/>
  </connection>
  <connection id="2" keepAlive="1" name="Zapytanie — Electrobud" description="Połączenie z zapytaniem „Electrobud” w skoroszycie." type="5" refreshedVersion="0" background="1">
    <dbPr connection="provider=Microsoft.Mashup.OleDb.1;data source=$EmbeddedMashup(4b51ac9a-7f5a-4f8a-bbfb-fc8645f88154)$;location=Electrobud" command="SELECT * FROM [Electrobud]"/>
  </connection>
  <connection id="3" keepAlive="1" name="Zapytanie — F1" description="Połączenie z zapytaniem „F1” w skoroszycie." type="5" refreshedVersion="0" background="1">
    <dbPr connection="provider=Microsoft.Mashup.OleDb.1;data source=$EmbeddedMashup(4b51ac9a-7f5a-4f8a-bbfb-fc8645f88154)$;location=F1" command="SELECT * FROM [F1]"/>
  </connection>
  <connection id="4" keepAlive="1" name="Zapytanie — fxElektrobud" description="Połączenie z zapytaniem „fxElektrobud” w skoroszycie." type="5" refreshedVersion="0" background="1">
    <dbPr connection="provider=Microsoft.Mashup.OleDb.1;data source=$EmbeddedMashup(4b51ac9a-7f5a-4f8a-bbfb-fc8645f88154)$;location=fxElektrobud" command="SELECT * FROM [fxElektrobud]"/>
  </connection>
  <connection id="5" keepAlive="1" name="Zapytanie — fxIMPERTEK" description="Połączenie z zapytaniem „fxIMPERTEK” w skoroszycie." type="5" refreshedVersion="0" background="1">
    <dbPr connection="provider=Microsoft.Mashup.OleDb.1;data source=$EmbeddedMashup(4b51ac9a-7f5a-4f8a-bbfb-fc8645f88154)$;location=fxIMPERTEK" command="SELECT * FROM [fxIMPERTEK]"/>
  </connection>
  <connection id="6" keepAlive="1" name="Zapytanie — fxITALPROFILI" description="Połączenie z zapytaniem „fxITALPROFILI” w skoroszycie." type="5" refreshedVersion="0" background="1">
    <dbPr connection="provider=Microsoft.Mashup.OleDb.1;data source=$EmbeddedMashup(4b51ac9a-7f5a-4f8a-bbfb-fc8645f88154)$;location=fxITALPROFILI" command="SELECT * FROM [fxITALPROFILI]"/>
  </connection>
  <connection id="7" keepAlive="1" name="Zapytanie — fxTestowy" description="Połączenie z zapytaniem „fxTestowy” w skoroszycie." type="5" refreshedVersion="0" background="1">
    <dbPr connection="provider=Microsoft.Mashup.OleDb.1;data source=$EmbeddedMashup(4b51ac9a-7f5a-4f8a-bbfb-fc8645f88154)$;location=fxTestowy" command="SELECT * FROM [fxTestowy]"/>
  </connection>
  <connection id="8" keepAlive="1" name="Zapytanie — fxWolcraft" description="Połączenie z zapytaniem „fxWolcraft” w skoroszycie." type="5" refreshedVersion="0" background="1">
    <dbPr connection="provider=Microsoft.Mashup.OleDb.1;data source=$EmbeddedMashup(4b51ac9a-7f5a-4f8a-bbfb-fc8645f88154)$;location=fxWolcraft" command="SELECT * FROM [fxWolcraft]"/>
  </connection>
  <connection id="9" keepAlive="1" name="Zapytanie — Impertek" description="Połączenie z zapytaniem „Impertek” w skoroszycie." type="5" refreshedVersion="0" background="1">
    <dbPr connection="provider=Microsoft.Mashup.OleDb.1;data source=$EmbeddedMashup(4b51ac9a-7f5a-4f8a-bbfb-fc8645f88154)$;location=Impertek" command="SELECT * FROM [Impertek]"/>
  </connection>
  <connection id="10" keepAlive="1" name="Zapytanie — Italprofili" description="Połączenie z zapytaniem „Italprofili” w skoroszycie." type="5" refreshedVersion="0" background="1">
    <dbPr connection="provider=Microsoft.Mashup.OleDb.1;data source=$EmbeddedMashup(4b51ac9a-7f5a-4f8a-bbfb-fc8645f88154)$;location=Italprofili" command="SELECT * FROM [Italprofili]"/>
  </connection>
  <connection id="11" keepAlive="1" name="Zapytanie — Path" description="Połączenie z zapytaniem „Path” w skoroszycie." type="5" refreshedVersion="0" background="1">
    <dbPr connection="provider=Microsoft.Mashup.OleDb.1;data source=$EmbeddedMashup(4b51ac9a-7f5a-4f8a-bbfb-fc8645f88154)$;location=Path" command="SELECT * FROM [Path]"/>
  </connection>
  <connection id="12" keepAlive="1" name="Zapytanie — Podwojne" description="Połączenie z zapytaniem „Podwojne” w skoroszycie." type="5" refreshedVersion="0" background="1">
    <dbPr connection="provider=Microsoft.Mashup.OleDb.1;data source=$EmbeddedMashup(4b51ac9a-7f5a-4f8a-bbfb-fc8645f88154)$;location=Podwojne" command="SELECT * FROM [Podwojne]"/>
  </connection>
  <connection id="13" keepAlive="1" name="Zapytanie — Wolcraft" description="Połączenie z zapytaniem „Wolcraft” w skoroszycie." type="5" refreshedVersion="0" background="1">
    <dbPr connection="provider=Microsoft.Mashup.OleDb.1;data source=$EmbeddedMashup(4b51ac9a-7f5a-4f8a-bbfb-fc8645f88154)$;location=Wolcraft" command="SELECT * FROM [Wolcraft]"/>
  </connection>
</connections>
</file>

<file path=xl/sharedStrings.xml><?xml version="1.0" encoding="utf-8"?>
<sst xmlns="http://schemas.openxmlformats.org/spreadsheetml/2006/main" count="4844" uniqueCount="1805">
  <si>
    <t>ART.</t>
  </si>
  <si>
    <t>030-040-240-040</t>
  </si>
  <si>
    <t>030-040-240-075</t>
  </si>
  <si>
    <t>030-040-240-080</t>
  </si>
  <si>
    <t>030-040-240-090</t>
  </si>
  <si>
    <t>030-040-240-100</t>
  </si>
  <si>
    <t>030-040-240-110</t>
  </si>
  <si>
    <t>030-040-240-125</t>
  </si>
  <si>
    <t>030-050-240-060</t>
  </si>
  <si>
    <t>030-050-240-140</t>
  </si>
  <si>
    <t>030-050-240-150</t>
  </si>
  <si>
    <t>030-050-240-160</t>
  </si>
  <si>
    <t>030-050-240-200</t>
  </si>
  <si>
    <t>030-051-240-125</t>
  </si>
  <si>
    <t>030-160-600-080</t>
  </si>
  <si>
    <t>030-160-600-090</t>
  </si>
  <si>
    <t>030-160-600-100</t>
  </si>
  <si>
    <t>030-160-600-110</t>
  </si>
  <si>
    <t>030-160-600-125</t>
  </si>
  <si>
    <t>030-160-600-140</t>
  </si>
  <si>
    <t>030-160-600-150</t>
  </si>
  <si>
    <t>030-160-600-160</t>
  </si>
  <si>
    <t>030-160-600-200</t>
  </si>
  <si>
    <t>030-300-065-100</t>
  </si>
  <si>
    <t>030-300-100-100</t>
  </si>
  <si>
    <t>030-301-065-100</t>
  </si>
  <si>
    <t>030-301-100-100</t>
  </si>
  <si>
    <t>030-330-345-010</t>
  </si>
  <si>
    <t>030-330-345-020</t>
  </si>
  <si>
    <t>030-330-345-030</t>
  </si>
  <si>
    <t>030-330-345-040</t>
  </si>
  <si>
    <t>030-330-345-050</t>
  </si>
  <si>
    <t>030-360-500-050</t>
  </si>
  <si>
    <t>030-360-500-090</t>
  </si>
  <si>
    <t>030-380-060-010</t>
  </si>
  <si>
    <t>030-380-060-012</t>
  </si>
  <si>
    <t>030-380-090-140</t>
  </si>
  <si>
    <t>030-380-090-160</t>
  </si>
  <si>
    <t>030-385-250-018</t>
  </si>
  <si>
    <t>030-385-250-028</t>
  </si>
  <si>
    <t>030-390-400-080</t>
  </si>
  <si>
    <t>030-390-400-110</t>
  </si>
  <si>
    <t>030-420-240-075</t>
  </si>
  <si>
    <t>030-460-400-125</t>
  </si>
  <si>
    <t>030-500-100-065</t>
  </si>
  <si>
    <t>030-500-220-065</t>
  </si>
  <si>
    <t>030-500-900-010</t>
  </si>
  <si>
    <t>030-500-900-080</t>
  </si>
  <si>
    <t>030-540-050-095</t>
  </si>
  <si>
    <t>030-540-550-095</t>
  </si>
  <si>
    <t>030-540-900-013</t>
  </si>
  <si>
    <t>180-360-500-050</t>
  </si>
  <si>
    <t>180-360-500-063</t>
  </si>
  <si>
    <t>180-360-500-075</t>
  </si>
  <si>
    <t>180-360-500-090</t>
  </si>
  <si>
    <t>180-360-500-110</t>
  </si>
  <si>
    <t>180-360-500-125</t>
  </si>
  <si>
    <t>TAŚMA DYLATACYJNA GDL 30/40 czarna</t>
  </si>
  <si>
    <t>480-100-030-040</t>
  </si>
  <si>
    <t>TAŚMA DYLATACYJNA GDL 40/40 czarna</t>
  </si>
  <si>
    <t>480-100-040-040</t>
  </si>
  <si>
    <t>120-040-240-040</t>
  </si>
  <si>
    <t>120-040-240-060</t>
  </si>
  <si>
    <t>120-040-240-075</t>
  </si>
  <si>
    <t>120-040-240-080</t>
  </si>
  <si>
    <t>120-040-240-090</t>
  </si>
  <si>
    <t>120-040-240-100</t>
  </si>
  <si>
    <t>120-040-240-110</t>
  </si>
  <si>
    <t>120-040-240-125</t>
  </si>
  <si>
    <t>120-040-240-140</t>
  </si>
  <si>
    <t>120-040-240-150</t>
  </si>
  <si>
    <t>120-040-240-160</t>
  </si>
  <si>
    <t>120-040-240-200</t>
  </si>
  <si>
    <t>120-041-240-125</t>
  </si>
  <si>
    <t>120-150-600-080</t>
  </si>
  <si>
    <t>120-150-600-090</t>
  </si>
  <si>
    <t>120-150-600-100</t>
  </si>
  <si>
    <t>120-150-600-110</t>
  </si>
  <si>
    <t>120-150-600-125</t>
  </si>
  <si>
    <t>120-150-600-140</t>
  </si>
  <si>
    <t>120-150-600-150</t>
  </si>
  <si>
    <t>120-150-600-160</t>
  </si>
  <si>
    <t>120-150-600-200</t>
  </si>
  <si>
    <t xml:space="preserve">120-300-065-100 </t>
  </si>
  <si>
    <t>120-300-100-100</t>
  </si>
  <si>
    <t>120-301-065-100</t>
  </si>
  <si>
    <t>120-301-100-100</t>
  </si>
  <si>
    <t>120-330-345-100</t>
  </si>
  <si>
    <t>120-350-500-050</t>
  </si>
  <si>
    <t>120-350-500-090</t>
  </si>
  <si>
    <t>120-370-060-010</t>
  </si>
  <si>
    <t>120-370-060-012</t>
  </si>
  <si>
    <t>120-370-090-140</t>
  </si>
  <si>
    <t>120-385-250-018</t>
  </si>
  <si>
    <t>120-385-250-028</t>
  </si>
  <si>
    <t>120-390-400-080</t>
  </si>
  <si>
    <t>120-390-400-110</t>
  </si>
  <si>
    <t>120-420-240-075</t>
  </si>
  <si>
    <t>120-460-400-125</t>
  </si>
  <si>
    <t>120-540-050-095</t>
  </si>
  <si>
    <t>120-540-050-110</t>
  </si>
  <si>
    <t>120-540-550-095</t>
  </si>
  <si>
    <t>120-540-550-110</t>
  </si>
  <si>
    <t>480-150-030-040</t>
  </si>
  <si>
    <t>480-150-040-040</t>
  </si>
  <si>
    <t>CIM-0225-02-S</t>
  </si>
  <si>
    <t>CIM-0225-02-S01</t>
  </si>
  <si>
    <t>CIM-0230-02-S</t>
  </si>
  <si>
    <t>CIM-0230-02-S01</t>
  </si>
  <si>
    <t>120-540-900-013</t>
  </si>
  <si>
    <t>150-040-240-040</t>
  </si>
  <si>
    <t>150-040-240-060</t>
  </si>
  <si>
    <t>150-040-240-075</t>
  </si>
  <si>
    <t>150-040-240-080</t>
  </si>
  <si>
    <t>150-040-240-090</t>
  </si>
  <si>
    <t>150-040-240-100</t>
  </si>
  <si>
    <t>150-040-240-110</t>
  </si>
  <si>
    <t>150-040-240-125</t>
  </si>
  <si>
    <t>150-040-240-140</t>
  </si>
  <si>
    <t>150-040-240-150</t>
  </si>
  <si>
    <t>150-040-240-160</t>
  </si>
  <si>
    <t>150-040-240-200</t>
  </si>
  <si>
    <t>150-041-240-125</t>
  </si>
  <si>
    <t>150-150-600-080</t>
  </si>
  <si>
    <t>150-150-600-090</t>
  </si>
  <si>
    <t>150-150-600-100</t>
  </si>
  <si>
    <t>150-150-600-110</t>
  </si>
  <si>
    <t>150-150-600-125</t>
  </si>
  <si>
    <t>150-150-600-140</t>
  </si>
  <si>
    <t>150-150-600-150</t>
  </si>
  <si>
    <t>150-150-600-160</t>
  </si>
  <si>
    <t>150-150-600-200</t>
  </si>
  <si>
    <r>
      <t>150-</t>
    </r>
    <r>
      <rPr>
        <sz val="9"/>
        <color indexed="8"/>
        <rFont val="Arial"/>
        <family val="2"/>
        <charset val="204"/>
      </rPr>
      <t>300-065-100</t>
    </r>
  </si>
  <si>
    <r>
      <t>150-</t>
    </r>
    <r>
      <rPr>
        <sz val="9"/>
        <color indexed="8"/>
        <rFont val="Arial"/>
        <family val="2"/>
        <charset val="204"/>
      </rPr>
      <t>300-100-100</t>
    </r>
  </si>
  <si>
    <r>
      <t>150-</t>
    </r>
    <r>
      <rPr>
        <sz val="9"/>
        <color indexed="8"/>
        <rFont val="Arial"/>
        <family val="2"/>
        <charset val="204"/>
      </rPr>
      <t>301-065-100</t>
    </r>
  </si>
  <si>
    <r>
      <t>150-</t>
    </r>
    <r>
      <rPr>
        <sz val="9"/>
        <color indexed="8"/>
        <rFont val="Arial"/>
        <family val="2"/>
        <charset val="204"/>
      </rPr>
      <t>301-100-100</t>
    </r>
  </si>
  <si>
    <t>150-330-345-100</t>
  </si>
  <si>
    <t>150-350-500-050</t>
  </si>
  <si>
    <t>150-350-500-063</t>
  </si>
  <si>
    <t>150-350-500-075</t>
  </si>
  <si>
    <t>150-350-500-090</t>
  </si>
  <si>
    <t>150-350-500-110</t>
  </si>
  <si>
    <t>150-350-500-125</t>
  </si>
  <si>
    <t>150-370-060-010</t>
  </si>
  <si>
    <t>150-370-060-012</t>
  </si>
  <si>
    <t>150-370-090-140</t>
  </si>
  <si>
    <t>150-370-090-160</t>
  </si>
  <si>
    <t>150-385-250-018</t>
  </si>
  <si>
    <t>150-385-250-028</t>
  </si>
  <si>
    <t>150-390-400-080</t>
  </si>
  <si>
    <t>150-390-400-110</t>
  </si>
  <si>
    <t>150-420-240-075</t>
  </si>
  <si>
    <t>150-540-050-095</t>
  </si>
  <si>
    <t>150-540-050-110</t>
  </si>
  <si>
    <t>150-540-550-095</t>
  </si>
  <si>
    <t>150-540-550-110</t>
  </si>
  <si>
    <t>150-540-900-013</t>
  </si>
  <si>
    <t>070-040-240-040</t>
  </si>
  <si>
    <t>070-040-240-060</t>
  </si>
  <si>
    <t>070-040-240-075</t>
  </si>
  <si>
    <t>070-040-240-080</t>
  </si>
  <si>
    <t>070-040-240-090</t>
  </si>
  <si>
    <t>070-040-240-100</t>
  </si>
  <si>
    <t>070-040-240-110</t>
  </si>
  <si>
    <t>070-040-240-125</t>
  </si>
  <si>
    <t>070-040-240-140</t>
  </si>
  <si>
    <t>070-040-240-150</t>
  </si>
  <si>
    <t>070-040-240-160</t>
  </si>
  <si>
    <t>070-040-240-200</t>
  </si>
  <si>
    <t>090-040-240-040</t>
  </si>
  <si>
    <t>090-040-240-060</t>
  </si>
  <si>
    <t>090-040-240-075</t>
  </si>
  <si>
    <t>090-040-240-080</t>
  </si>
  <si>
    <t>090-040-240-090</t>
  </si>
  <si>
    <t>090-040-240-100</t>
  </si>
  <si>
    <t>090-040-240-110</t>
  </si>
  <si>
    <t>090-040-240-125</t>
  </si>
  <si>
    <t>AKCESORIA</t>
  </si>
  <si>
    <t>210-015-125-010</t>
  </si>
  <si>
    <t>210-015-125-020</t>
  </si>
  <si>
    <t>210-015-125-030</t>
  </si>
  <si>
    <t>210-030-080-200</t>
  </si>
  <si>
    <t>210-030-085-150</t>
  </si>
  <si>
    <t>210-300-065-080</t>
  </si>
  <si>
    <t>210-300-065-100</t>
  </si>
  <si>
    <t>210-300-100-080</t>
  </si>
  <si>
    <t>210-300-100-100</t>
  </si>
  <si>
    <t>240-010-020-003</t>
  </si>
  <si>
    <t>240-010-020-004</t>
  </si>
  <si>
    <t>240-010-020-005</t>
  </si>
  <si>
    <t>PODSTAWKI I AKCESORIA</t>
  </si>
  <si>
    <t>240-100-150-012</t>
  </si>
  <si>
    <t>240-100-150-014</t>
  </si>
  <si>
    <t>240-100-150-017</t>
  </si>
  <si>
    <t>240-900-150-003</t>
  </si>
  <si>
    <t>240-910-150-003</t>
  </si>
  <si>
    <t>240-210-150-003</t>
  </si>
  <si>
    <t>240-215-150-005</t>
  </si>
  <si>
    <t>240-250-250-007</t>
  </si>
  <si>
    <t>240-500-700-001</t>
  </si>
  <si>
    <t>240-500-700-002</t>
  </si>
  <si>
    <t>240-500-700-003</t>
  </si>
  <si>
    <t>510-010-050-150</t>
  </si>
  <si>
    <t>510-010-050-200</t>
  </si>
  <si>
    <t>510-010-050-220</t>
  </si>
  <si>
    <t>510-010-050-250</t>
  </si>
  <si>
    <t>510-010-050-300</t>
  </si>
  <si>
    <t>510-010-100-150</t>
  </si>
  <si>
    <t>510-010-100-200</t>
  </si>
  <si>
    <t>510-010-100-220</t>
  </si>
  <si>
    <t>510-010-100-240</t>
  </si>
  <si>
    <t>510-010-100-250</t>
  </si>
  <si>
    <t>510-010-100-300</t>
  </si>
  <si>
    <t>510-010-100-320</t>
  </si>
  <si>
    <t>510-010-100-360</t>
  </si>
  <si>
    <t>510-010-100-440</t>
  </si>
  <si>
    <t>510-010-151-200</t>
  </si>
  <si>
    <t>510-010-151-240</t>
  </si>
  <si>
    <t>510-010-201-200</t>
  </si>
  <si>
    <t>510-010-201-240</t>
  </si>
  <si>
    <t>450-200-050-010</t>
  </si>
  <si>
    <t>AKCESORIA DO WPUSTÓW</t>
  </si>
  <si>
    <t>RUSZT METALOWY</t>
  </si>
  <si>
    <t>UIO-n</t>
  </si>
  <si>
    <t>REGULATOR NACHYLENIA 1%</t>
  </si>
  <si>
    <t>REGULATOR NACHYLENIA 2%</t>
  </si>
  <si>
    <t>REGULATOR NACHYLENIA 3%</t>
  </si>
  <si>
    <t>150-460-400-125</t>
  </si>
  <si>
    <t>UCHWYT MOCUJĄCY TAŚMY</t>
  </si>
  <si>
    <t>TAŚMY DYLATACYJNE - cena za 1 mb</t>
  </si>
  <si>
    <t>MOCOWANIE DO RUSZTU</t>
  </si>
  <si>
    <t>i65</t>
  </si>
  <si>
    <t>i63.1</t>
  </si>
  <si>
    <t>i64.1</t>
  </si>
  <si>
    <t>WENTYLACJA KALENICOWA</t>
  </si>
  <si>
    <t>ZAŚLEPKA WENTYLACJI KALENICOWEJ</t>
  </si>
  <si>
    <t>120-370-090-160</t>
  </si>
  <si>
    <t>090-040-240-140</t>
  </si>
  <si>
    <t>090-040-240-150</t>
  </si>
  <si>
    <t>090-040-240-160</t>
  </si>
  <si>
    <t>090-040-240-200</t>
  </si>
  <si>
    <t>MOCOWANIE DO KRATKI ART. i24 - ring</t>
  </si>
  <si>
    <t>MOCOWANIE DO KRATKI ART. i24 oraz i24.2 - nóżka</t>
  </si>
  <si>
    <t>ŁĄCZNIK Z RUSZEM</t>
  </si>
  <si>
    <t>im119</t>
  </si>
  <si>
    <t>im119.1</t>
  </si>
  <si>
    <t>i186.3</t>
  </si>
  <si>
    <t>i186.4</t>
  </si>
  <si>
    <t>DYSTANS PRZYŚCIENNY</t>
  </si>
  <si>
    <t>PRZEDŁUŻKA</t>
  </si>
  <si>
    <t>090-300-065-100</t>
  </si>
  <si>
    <t>090-300-100-100</t>
  </si>
  <si>
    <r>
      <t>240-</t>
    </r>
    <r>
      <rPr>
        <sz val="9"/>
        <color indexed="8"/>
        <rFont val="Arial CE"/>
        <family val="2"/>
        <charset val="238"/>
      </rPr>
      <t>399-100-025</t>
    </r>
  </si>
  <si>
    <r>
      <t>240-</t>
    </r>
    <r>
      <rPr>
        <sz val="9"/>
        <color indexed="8"/>
        <rFont val="Arial CE"/>
        <family val="2"/>
        <charset val="238"/>
      </rPr>
      <t>399-100-035</t>
    </r>
  </si>
  <si>
    <r>
      <t>240-</t>
    </r>
    <r>
      <rPr>
        <sz val="9"/>
        <color indexed="8"/>
        <rFont val="Arial CE"/>
        <family val="2"/>
        <charset val="238"/>
      </rPr>
      <t>399-300-035</t>
    </r>
  </si>
  <si>
    <r>
      <t>240-</t>
    </r>
    <r>
      <rPr>
        <sz val="9"/>
        <color indexed="8"/>
        <rFont val="Arial CE"/>
        <family val="2"/>
        <charset val="238"/>
      </rPr>
      <t>399-300-050</t>
    </r>
  </si>
  <si>
    <r>
      <t>240-</t>
    </r>
    <r>
      <rPr>
        <sz val="9"/>
        <color indexed="8"/>
        <rFont val="Arial CE"/>
        <family val="2"/>
        <charset val="238"/>
      </rPr>
      <t>399-300-065</t>
    </r>
  </si>
  <si>
    <r>
      <t>240-</t>
    </r>
    <r>
      <rPr>
        <sz val="9"/>
        <color indexed="8"/>
        <rFont val="Arial CE"/>
        <family val="2"/>
        <charset val="238"/>
      </rPr>
      <t>399-300-095</t>
    </r>
  </si>
  <si>
    <r>
      <t>240-</t>
    </r>
    <r>
      <rPr>
        <sz val="9"/>
        <color indexed="8"/>
        <rFont val="Arial CE"/>
        <family val="2"/>
        <charset val="238"/>
      </rPr>
      <t>399-300-125</t>
    </r>
  </si>
  <si>
    <r>
      <t>240-</t>
    </r>
    <r>
      <rPr>
        <sz val="9"/>
        <color indexed="8"/>
        <rFont val="Arial CE"/>
        <family val="2"/>
        <charset val="238"/>
      </rPr>
      <t>399-300-155</t>
    </r>
  </si>
  <si>
    <r>
      <t>240-</t>
    </r>
    <r>
      <rPr>
        <sz val="9"/>
        <color indexed="8"/>
        <rFont val="Arial CE"/>
        <family val="2"/>
        <charset val="238"/>
      </rPr>
      <t>399-300-185</t>
    </r>
  </si>
  <si>
    <r>
      <t>240-</t>
    </r>
    <r>
      <rPr>
        <sz val="9"/>
        <color indexed="8"/>
        <rFont val="Arial CE"/>
        <family val="2"/>
        <charset val="238"/>
      </rPr>
      <t>399-300-210</t>
    </r>
  </si>
  <si>
    <r>
      <t>240-</t>
    </r>
    <r>
      <rPr>
        <sz val="9"/>
        <color indexed="8"/>
        <rFont val="Arial CE"/>
        <family val="2"/>
        <charset val="238"/>
      </rPr>
      <t>399-300-240</t>
    </r>
  </si>
  <si>
    <r>
      <t>240-</t>
    </r>
    <r>
      <rPr>
        <sz val="9"/>
        <color indexed="8"/>
        <rFont val="Arial CE"/>
        <family val="2"/>
        <charset val="238"/>
      </rPr>
      <t>399-300-270</t>
    </r>
  </si>
  <si>
    <r>
      <t>240-</t>
    </r>
    <r>
      <rPr>
        <sz val="9"/>
        <color indexed="8"/>
        <rFont val="Arial CE"/>
        <family val="2"/>
        <charset val="238"/>
      </rPr>
      <t>399-300-300</t>
    </r>
  </si>
  <si>
    <r>
      <t>240-</t>
    </r>
    <r>
      <rPr>
        <sz val="9"/>
        <color indexed="8"/>
        <rFont val="Arial CE"/>
        <family val="2"/>
        <charset val="238"/>
      </rPr>
      <t>399-300-330</t>
    </r>
  </si>
  <si>
    <r>
      <t>240-</t>
    </r>
    <r>
      <rPr>
        <sz val="9"/>
        <color indexed="8"/>
        <rFont val="Arial CE"/>
        <family val="2"/>
        <charset val="238"/>
      </rPr>
      <t>399-301-210</t>
    </r>
  </si>
  <si>
    <t>OPIS PRODUKTU</t>
  </si>
  <si>
    <t>DO DACHÓW SKOŚNYCH</t>
  </si>
  <si>
    <t>240-215-050-005</t>
  </si>
  <si>
    <t>240-920-030-065</t>
  </si>
  <si>
    <t>i200</t>
  </si>
  <si>
    <t>i202</t>
  </si>
  <si>
    <t>i204</t>
  </si>
  <si>
    <t>i206</t>
  </si>
  <si>
    <t>i200.1</t>
  </si>
  <si>
    <t>i202.1</t>
  </si>
  <si>
    <t>i204.1</t>
  </si>
  <si>
    <t>i206.1</t>
  </si>
  <si>
    <t>i200.2</t>
  </si>
  <si>
    <t>i202.2</t>
  </si>
  <si>
    <t>i204.2</t>
  </si>
  <si>
    <t>i206.2</t>
  </si>
  <si>
    <t>i129</t>
  </si>
  <si>
    <t>i130</t>
  </si>
  <si>
    <t>i132</t>
  </si>
  <si>
    <t>i133</t>
  </si>
  <si>
    <t>i134</t>
  </si>
  <si>
    <t>i136</t>
  </si>
  <si>
    <t>i150</t>
  </si>
  <si>
    <t>i1.5</t>
  </si>
  <si>
    <t>i13.4</t>
  </si>
  <si>
    <t>i18.1</t>
  </si>
  <si>
    <t>i14.1</t>
  </si>
  <si>
    <t>i19.1</t>
  </si>
  <si>
    <t>i19.2</t>
  </si>
  <si>
    <t>i20.1</t>
  </si>
  <si>
    <t>i17.1</t>
  </si>
  <si>
    <t>i112</t>
  </si>
  <si>
    <t>i107</t>
  </si>
  <si>
    <t>i27</t>
  </si>
  <si>
    <t>i28</t>
  </si>
  <si>
    <t>i109</t>
  </si>
  <si>
    <t>i29</t>
  </si>
  <si>
    <t>i30</t>
  </si>
  <si>
    <t>i91</t>
  </si>
  <si>
    <t>i99</t>
  </si>
  <si>
    <t>i101</t>
  </si>
  <si>
    <t>i102</t>
  </si>
  <si>
    <t>i103</t>
  </si>
  <si>
    <t>i104</t>
  </si>
  <si>
    <t>i141</t>
  </si>
  <si>
    <t>i142</t>
  </si>
  <si>
    <t>i144</t>
  </si>
  <si>
    <t>i145</t>
  </si>
  <si>
    <t>i49.6</t>
  </si>
  <si>
    <t>i49.1</t>
  </si>
  <si>
    <t>i49.9</t>
  </si>
  <si>
    <t>i48.3</t>
  </si>
  <si>
    <t>i49.7</t>
  </si>
  <si>
    <t>i48.8</t>
  </si>
  <si>
    <t>i49.8</t>
  </si>
  <si>
    <t>i39.3</t>
  </si>
  <si>
    <t>i45.8</t>
  </si>
  <si>
    <t>i304</t>
  </si>
  <si>
    <t>i305</t>
  </si>
  <si>
    <t>i307</t>
  </si>
  <si>
    <t>i310</t>
  </si>
  <si>
    <t>i311</t>
  </si>
  <si>
    <t>i312</t>
  </si>
  <si>
    <t>i117.4</t>
  </si>
  <si>
    <t>i117.1</t>
  </si>
  <si>
    <t>i117.2</t>
  </si>
  <si>
    <t>i117.3</t>
  </si>
  <si>
    <t>i138</t>
  </si>
  <si>
    <t>i113</t>
  </si>
  <si>
    <t>i114</t>
  </si>
  <si>
    <t>i58</t>
  </si>
  <si>
    <t>i115.1</t>
  </si>
  <si>
    <t>i116.1</t>
  </si>
  <si>
    <t>i1.2</t>
  </si>
  <si>
    <t>i13.1</t>
  </si>
  <si>
    <t>i21</t>
  </si>
  <si>
    <t>i14A</t>
  </si>
  <si>
    <t>i22</t>
  </si>
  <si>
    <t>i16.1</t>
  </si>
  <si>
    <t>i23</t>
  </si>
  <si>
    <t>i17A</t>
  </si>
  <si>
    <t>i112A</t>
  </si>
  <si>
    <t>i108</t>
  </si>
  <si>
    <t>i31</t>
  </si>
  <si>
    <t>i32</t>
  </si>
  <si>
    <t>i109.1</t>
  </si>
  <si>
    <t>i33</t>
  </si>
  <si>
    <t>i34</t>
  </si>
  <si>
    <t>i97</t>
  </si>
  <si>
    <t>i100</t>
  </si>
  <si>
    <t>i49.3</t>
  </si>
  <si>
    <t>i45.1</t>
  </si>
  <si>
    <t>i39.2A</t>
  </si>
  <si>
    <t>i304A</t>
  </si>
  <si>
    <t>i305A</t>
  </si>
  <si>
    <t>i307A</t>
  </si>
  <si>
    <t>i310A</t>
  </si>
  <si>
    <t>i311A</t>
  </si>
  <si>
    <t>i312A</t>
  </si>
  <si>
    <t>i139</t>
  </si>
  <si>
    <t>i113.1</t>
  </si>
  <si>
    <t>i114.1</t>
  </si>
  <si>
    <t>i59</t>
  </si>
  <si>
    <t>i115</t>
  </si>
  <si>
    <t>i116</t>
  </si>
  <si>
    <t>i1.3</t>
  </si>
  <si>
    <t>i13.3</t>
  </si>
  <si>
    <t>i21.3</t>
  </si>
  <si>
    <t>i14P</t>
  </si>
  <si>
    <t>i22.3</t>
  </si>
  <si>
    <t>i16.3</t>
  </si>
  <si>
    <t>i23.3</t>
  </si>
  <si>
    <t>i17P</t>
  </si>
  <si>
    <t>i112P</t>
  </si>
  <si>
    <t>i108.2</t>
  </si>
  <si>
    <t>i31.2</t>
  </si>
  <si>
    <t>i32.2</t>
  </si>
  <si>
    <t>i109.2</t>
  </si>
  <si>
    <t>i33.2</t>
  </si>
  <si>
    <t>i34.2</t>
  </si>
  <si>
    <t>i97.2</t>
  </si>
  <si>
    <t>i100.2</t>
  </si>
  <si>
    <t>i49.5</t>
  </si>
  <si>
    <t>i45.10</t>
  </si>
  <si>
    <t>i39.2P</t>
  </si>
  <si>
    <t>i304P</t>
  </si>
  <si>
    <t>i305P</t>
  </si>
  <si>
    <t>i307P</t>
  </si>
  <si>
    <t>i310P</t>
  </si>
  <si>
    <t>i311P</t>
  </si>
  <si>
    <t>i312P</t>
  </si>
  <si>
    <t>i139.2</t>
  </si>
  <si>
    <t>i113.3</t>
  </si>
  <si>
    <t>i114.3</t>
  </si>
  <si>
    <t>i59.2</t>
  </si>
  <si>
    <t>i115.2</t>
  </si>
  <si>
    <t>i116.2</t>
  </si>
  <si>
    <t>i150R</t>
  </si>
  <si>
    <t>i1.1R</t>
  </si>
  <si>
    <t>i13R</t>
  </si>
  <si>
    <t>i10R</t>
  </si>
  <si>
    <t>i14R</t>
  </si>
  <si>
    <t>i11R</t>
  </si>
  <si>
    <t>i16R</t>
  </si>
  <si>
    <t>i12R</t>
  </si>
  <si>
    <t>i17R</t>
  </si>
  <si>
    <t>i112R</t>
  </si>
  <si>
    <t>i143.5</t>
  </si>
  <si>
    <t>i146.5</t>
  </si>
  <si>
    <t>i141.1</t>
  </si>
  <si>
    <t>i142.1</t>
  </si>
  <si>
    <t>i144.1</t>
  </si>
  <si>
    <t>i145.1</t>
  </si>
  <si>
    <t>i146.1</t>
  </si>
  <si>
    <t>i146.2</t>
  </si>
  <si>
    <t>i45.20</t>
  </si>
  <si>
    <t>i45.24</t>
  </si>
  <si>
    <t>i45.27</t>
  </si>
  <si>
    <t>i304.1</t>
  </si>
  <si>
    <t>i304.5</t>
  </si>
  <si>
    <t>i304.8</t>
  </si>
  <si>
    <t>i305.1</t>
  </si>
  <si>
    <t>i305.5</t>
  </si>
  <si>
    <t>i305.8</t>
  </si>
  <si>
    <t>i45.22</t>
  </si>
  <si>
    <t>i45.23</t>
  </si>
  <si>
    <t>i45.25</t>
  </si>
  <si>
    <t>i45.26</t>
  </si>
  <si>
    <t>i45.28</t>
  </si>
  <si>
    <t>i45.29</t>
  </si>
  <si>
    <t>i304.3</t>
  </si>
  <si>
    <t>i304.4</t>
  </si>
  <si>
    <t>i304.6</t>
  </si>
  <si>
    <t>i304.7</t>
  </si>
  <si>
    <t>i304.9</t>
  </si>
  <si>
    <t>i304.10</t>
  </si>
  <si>
    <t>i305.3</t>
  </si>
  <si>
    <t>i305.4</t>
  </si>
  <si>
    <t>i305.6</t>
  </si>
  <si>
    <t>i305.7</t>
  </si>
  <si>
    <t>i305.9</t>
  </si>
  <si>
    <t>i305.10</t>
  </si>
  <si>
    <t>i155</t>
  </si>
  <si>
    <t>i154</t>
  </si>
  <si>
    <t>i156.1</t>
  </si>
  <si>
    <t>i156</t>
  </si>
  <si>
    <t>i157</t>
  </si>
  <si>
    <t>i157.1</t>
  </si>
  <si>
    <t>i158</t>
  </si>
  <si>
    <t>i158.1</t>
  </si>
  <si>
    <t>i159</t>
  </si>
  <si>
    <t>i159.1</t>
  </si>
  <si>
    <t>i2005</t>
  </si>
  <si>
    <t>i2010</t>
  </si>
  <si>
    <t>i26.1</t>
  </si>
  <si>
    <t>i24</t>
  </si>
  <si>
    <t>i24.2</t>
  </si>
  <si>
    <t>i82</t>
  </si>
  <si>
    <t>i24.1</t>
  </si>
  <si>
    <t>i24.3</t>
  </si>
  <si>
    <t>i24.4</t>
  </si>
  <si>
    <t>i216/218</t>
  </si>
  <si>
    <t>i220</t>
  </si>
  <si>
    <t>i146</t>
  </si>
  <si>
    <t>i149</t>
  </si>
  <si>
    <t>i143</t>
  </si>
  <si>
    <t>i44</t>
  </si>
  <si>
    <t>i44.1</t>
  </si>
  <si>
    <t>i40.1</t>
  </si>
  <si>
    <t>i41.1</t>
  </si>
  <si>
    <t>i42.1</t>
  </si>
  <si>
    <t>i46.1</t>
  </si>
  <si>
    <t>i47.1</t>
  </si>
  <si>
    <t>i40</t>
  </si>
  <si>
    <t>i41</t>
  </si>
  <si>
    <t>i42</t>
  </si>
  <si>
    <t>i46</t>
  </si>
  <si>
    <t>i47</t>
  </si>
  <si>
    <t>i43</t>
  </si>
  <si>
    <t>i315</t>
  </si>
  <si>
    <t>i320</t>
  </si>
  <si>
    <t>i54</t>
  </si>
  <si>
    <t>i55</t>
  </si>
  <si>
    <t>i56</t>
  </si>
  <si>
    <t>i57</t>
  </si>
  <si>
    <t>i185.42</t>
  </si>
  <si>
    <t>i185.44</t>
  </si>
  <si>
    <t>i1320</t>
  </si>
  <si>
    <t>i118G</t>
  </si>
  <si>
    <t>i118M</t>
  </si>
  <si>
    <t>i61</t>
  </si>
  <si>
    <t>i61.1</t>
  </si>
  <si>
    <t>i300G</t>
  </si>
  <si>
    <t>240-920-030-120</t>
  </si>
  <si>
    <t>i25</t>
  </si>
  <si>
    <t>i190</t>
  </si>
  <si>
    <r>
      <t>240-</t>
    </r>
    <r>
      <rPr>
        <sz val="9"/>
        <color indexed="8"/>
        <rFont val="Arial CE"/>
        <family val="2"/>
        <charset val="238"/>
      </rPr>
      <t>398-100-025</t>
    </r>
  </si>
  <si>
    <r>
      <t>240-</t>
    </r>
    <r>
      <rPr>
        <sz val="9"/>
        <color indexed="8"/>
        <rFont val="Arial CE"/>
        <family val="2"/>
        <charset val="238"/>
      </rPr>
      <t>398-100-035</t>
    </r>
  </si>
  <si>
    <r>
      <t>240-</t>
    </r>
    <r>
      <rPr>
        <sz val="9"/>
        <color indexed="8"/>
        <rFont val="Arial CE"/>
        <family val="2"/>
        <charset val="238"/>
      </rPr>
      <t>398-300-035</t>
    </r>
  </si>
  <si>
    <r>
      <t>240-</t>
    </r>
    <r>
      <rPr>
        <sz val="9"/>
        <color indexed="8"/>
        <rFont val="Arial CE"/>
        <family val="2"/>
        <charset val="238"/>
      </rPr>
      <t>398-300-050</t>
    </r>
  </si>
  <si>
    <r>
      <t>240-</t>
    </r>
    <r>
      <rPr>
        <sz val="9"/>
        <color indexed="8"/>
        <rFont val="Arial CE"/>
        <family val="2"/>
        <charset val="238"/>
      </rPr>
      <t>398-300-065</t>
    </r>
  </si>
  <si>
    <r>
      <t>240-</t>
    </r>
    <r>
      <rPr>
        <sz val="9"/>
        <color indexed="8"/>
        <rFont val="Arial CE"/>
        <family val="2"/>
        <charset val="238"/>
      </rPr>
      <t>398-300-095</t>
    </r>
  </si>
  <si>
    <r>
      <t>240-</t>
    </r>
    <r>
      <rPr>
        <sz val="9"/>
        <color indexed="8"/>
        <rFont val="Arial CE"/>
        <family val="2"/>
        <charset val="238"/>
      </rPr>
      <t>398-300-125</t>
    </r>
  </si>
  <si>
    <r>
      <t>240-</t>
    </r>
    <r>
      <rPr>
        <sz val="9"/>
        <color indexed="8"/>
        <rFont val="Arial CE"/>
        <family val="2"/>
        <charset val="238"/>
      </rPr>
      <t>398-300-155</t>
    </r>
  </si>
  <si>
    <r>
      <t>240-</t>
    </r>
    <r>
      <rPr>
        <sz val="9"/>
        <color indexed="8"/>
        <rFont val="Arial CE"/>
        <family val="2"/>
        <charset val="238"/>
      </rPr>
      <t>398-300-185</t>
    </r>
  </si>
  <si>
    <r>
      <t>240-</t>
    </r>
    <r>
      <rPr>
        <sz val="9"/>
        <color indexed="8"/>
        <rFont val="Arial CE"/>
        <family val="2"/>
        <charset val="238"/>
      </rPr>
      <t>398-300-210</t>
    </r>
  </si>
  <si>
    <r>
      <t>240-</t>
    </r>
    <r>
      <rPr>
        <sz val="9"/>
        <color indexed="8"/>
        <rFont val="Arial CE"/>
        <family val="2"/>
        <charset val="238"/>
      </rPr>
      <t>398-300-240</t>
    </r>
  </si>
  <si>
    <r>
      <t>240-</t>
    </r>
    <r>
      <rPr>
        <sz val="9"/>
        <color indexed="8"/>
        <rFont val="Arial CE"/>
        <family val="2"/>
        <charset val="238"/>
      </rPr>
      <t>398-300-270</t>
    </r>
  </si>
  <si>
    <r>
      <t>240-</t>
    </r>
    <r>
      <rPr>
        <sz val="9"/>
        <color indexed="8"/>
        <rFont val="Arial CE"/>
        <family val="2"/>
        <charset val="238"/>
      </rPr>
      <t>398-300-300</t>
    </r>
  </si>
  <si>
    <r>
      <t>240-</t>
    </r>
    <r>
      <rPr>
        <sz val="9"/>
        <color indexed="8"/>
        <rFont val="Arial CE"/>
        <family val="2"/>
        <charset val="238"/>
      </rPr>
      <t>398-300-330</t>
    </r>
  </si>
  <si>
    <t>`</t>
  </si>
  <si>
    <t>mb</t>
  </si>
  <si>
    <t>Nazwa</t>
  </si>
  <si>
    <t>kg</t>
  </si>
  <si>
    <t xml:space="preserve">Drążek izolacyjny </t>
  </si>
  <si>
    <t>i187.10</t>
  </si>
  <si>
    <t>i188.4</t>
  </si>
  <si>
    <t>i187.20</t>
  </si>
  <si>
    <r>
      <t>240-</t>
    </r>
    <r>
      <rPr>
        <sz val="9"/>
        <color indexed="8"/>
        <rFont val="Arial CE"/>
        <family val="2"/>
        <charset val="238"/>
      </rPr>
      <t>398-301-210</t>
    </r>
  </si>
  <si>
    <t>i187.00</t>
  </si>
  <si>
    <t>i187.30</t>
  </si>
  <si>
    <t>i187.40</t>
  </si>
  <si>
    <t>i187.50</t>
  </si>
  <si>
    <t>i187.60</t>
  </si>
  <si>
    <t>i187.70</t>
  </si>
  <si>
    <t>i187.80</t>
  </si>
  <si>
    <t>i187.90</t>
  </si>
  <si>
    <t>i187.100</t>
  </si>
  <si>
    <t>i187.02</t>
  </si>
  <si>
    <t>i187.12</t>
  </si>
  <si>
    <t>i187.22</t>
  </si>
  <si>
    <t>i187.32</t>
  </si>
  <si>
    <t>i187.42</t>
  </si>
  <si>
    <t>i187.52</t>
  </si>
  <si>
    <t>i187.62</t>
  </si>
  <si>
    <t>i187.72</t>
  </si>
  <si>
    <t>i187.82</t>
  </si>
  <si>
    <t>i187.92</t>
  </si>
  <si>
    <t>i187.102</t>
  </si>
  <si>
    <t>i187.04</t>
  </si>
  <si>
    <t>i187.14</t>
  </si>
  <si>
    <t>i187.24</t>
  </si>
  <si>
    <t>i187.34</t>
  </si>
  <si>
    <t>i187.44</t>
  </si>
  <si>
    <t>i187.54</t>
  </si>
  <si>
    <t>i187.64</t>
  </si>
  <si>
    <t>i187.74</t>
  </si>
  <si>
    <t>i187.84</t>
  </si>
  <si>
    <t>i187.94</t>
  </si>
  <si>
    <t>i187.104</t>
  </si>
  <si>
    <t>UIO-nakładka</t>
  </si>
  <si>
    <t>AKCESORIA DO TARSÓW DREWNIANYCH</t>
  </si>
  <si>
    <t>240-005-010-003</t>
  </si>
  <si>
    <t>240-005-010-004</t>
  </si>
  <si>
    <t>240-005-010-005</t>
  </si>
  <si>
    <t>i5250</t>
  </si>
  <si>
    <t>i5260</t>
  </si>
  <si>
    <t>IGLICE I MASZTY</t>
  </si>
  <si>
    <t>BEDNARKA 25x5</t>
  </si>
  <si>
    <t>BEDNARKA 30x2</t>
  </si>
  <si>
    <t>BEDNARKA 30x3</t>
  </si>
  <si>
    <t>BEDNARKA 30x4</t>
  </si>
  <si>
    <t>BEDNARKA 30x5</t>
  </si>
  <si>
    <t>BEDNARKA 40x2</t>
  </si>
  <si>
    <t>STAL OCYNKOWANA</t>
  </si>
  <si>
    <t>BEDNARKA 40x3</t>
  </si>
  <si>
    <t>BEDNARKA 40x4</t>
  </si>
  <si>
    <t>BEDNARKA 40x5</t>
  </si>
  <si>
    <t>BEDNARKA 50x2</t>
  </si>
  <si>
    <t>BEDNARKA 50x3</t>
  </si>
  <si>
    <t>BEDNARKA 50x4</t>
  </si>
  <si>
    <t>BEDNARKA 50x5</t>
  </si>
  <si>
    <t>MIEDŹ</t>
  </si>
  <si>
    <t>PŁASKOWNIK</t>
  </si>
  <si>
    <t>ALUMINIUM</t>
  </si>
  <si>
    <t xml:space="preserve">LINKA </t>
  </si>
  <si>
    <t>DRUTY, BEDNARKI I LINKI</t>
  </si>
  <si>
    <t xml:space="preserve">IGLICA KOMINOWA 1,5 m </t>
  </si>
  <si>
    <t xml:space="preserve">IGLICA KOMINOWA    2 m </t>
  </si>
  <si>
    <t xml:space="preserve">IGLICA KOMINOWA    3 m </t>
  </si>
  <si>
    <t xml:space="preserve"> STAL NIERDZEWNA</t>
  </si>
  <si>
    <t>MASZT ODGROMOWY NA TRÓJNOGU-pojedynczy odciąg 3,5 m</t>
  </si>
  <si>
    <t>MASZT ODGROMOWY NA TRÓJNOGU-pojedynczy odciąg 7,5 m</t>
  </si>
  <si>
    <t>MASZT ODGROMOWY NA TRÓJNOGU-pojedynczy odciąg 4,5 m</t>
  </si>
  <si>
    <t>MASZT ODGROMOWY NA TRÓJNOGU-podwójny odciąg 6,5 m</t>
  </si>
  <si>
    <t>IGLICA DACHOWA 1,5 m</t>
  </si>
  <si>
    <t>szt.</t>
  </si>
  <si>
    <t>UZIOMY</t>
  </si>
  <si>
    <t>STAL MIEDZIOWANA</t>
  </si>
  <si>
    <t>UZIOM GWINT/GROT 1,5 m</t>
  </si>
  <si>
    <t>UZIOM WCISKANY 1.5 m</t>
  </si>
  <si>
    <t>UZIOM GWINT/GWINT 1.5 m</t>
  </si>
  <si>
    <t>UZIOM WCISKANY Z GROTEM 1,5 m</t>
  </si>
  <si>
    <t>UZIOM 2 m</t>
  </si>
  <si>
    <t>UZIOM 3 m</t>
  </si>
  <si>
    <t>ZESTAW UZIOMÓW  2x1.5 m</t>
  </si>
  <si>
    <t>ZŁĄCZKA</t>
  </si>
  <si>
    <t>STAL</t>
  </si>
  <si>
    <t>GŁOWICA</t>
  </si>
  <si>
    <t>GROT</t>
  </si>
  <si>
    <t>UCHWYT PAPOWY - przykręcany</t>
  </si>
  <si>
    <t>UCHWYT PAPOWY - zaginany</t>
  </si>
  <si>
    <t>UCHWYT PAPOWY, skręcony - przykręcany</t>
  </si>
  <si>
    <t>UCHWYT PAPOWY, skręcony - zaginany</t>
  </si>
  <si>
    <t>UCHWYT POD DACHÓWKĘ - zaginany</t>
  </si>
  <si>
    <t>UCHWYT POD DACHÓWKĘ - przykręcany</t>
  </si>
  <si>
    <t>UCHWYT SKRĘCONY POD DACHÓWKĘ - zaginany</t>
  </si>
  <si>
    <t>UCHWYT SKRĘCONY POD DACHÓWKĘ - przykręcany</t>
  </si>
  <si>
    <t>UCHWYT KRZYŻOWY POD DACHÓWKĘ</t>
  </si>
  <si>
    <t>UCHWYT KRZYŻOWY POD DACHÓWKĘ ROBEN</t>
  </si>
  <si>
    <t>UCHWYT KOTWIONY</t>
  </si>
  <si>
    <t>UNIWERSALNY UCHWYT GĄSIOROWY - przykręcany</t>
  </si>
  <si>
    <t>UCHWYT GĄSIOROWY Roben - zaginany</t>
  </si>
  <si>
    <t>UCHWYT GĄSIOROWY Roben - przykręcany</t>
  </si>
  <si>
    <t>UCHWYT GĄSIOROWY DO BLACHODACHÓWKI - zaginany</t>
  </si>
  <si>
    <t>UCHWYT GĄSIOROWY DO BLACHODACHÓWKI - przykręcany</t>
  </si>
  <si>
    <t>UNIWERSALNY UCHWYT GĄSIOROWY KRZYŻOWY</t>
  </si>
  <si>
    <t>UCHWYT WBIJANY - 140 mm</t>
  </si>
  <si>
    <t>UCHWYT WBIJANY - 210 mm</t>
  </si>
  <si>
    <t>UCHWYT WKRĘCANY - 140 mm</t>
  </si>
  <si>
    <t>UCHWYT WKRĘCANY - 210 mm</t>
  </si>
  <si>
    <t>UCHWYT WKRĘCANY - 280 mm</t>
  </si>
  <si>
    <t>UCHWYT WBIJANY 2-śrubowy 25x140</t>
  </si>
  <si>
    <t>UCHWYT WBIJANY 2-śrubowy 25x210</t>
  </si>
  <si>
    <t>UCHWYT WKRĘCANY 2-śrubowy 25/140 mm</t>
  </si>
  <si>
    <t>UCHWYT WKRĘCANY 2-śrubowy 25/210 mm</t>
  </si>
  <si>
    <t>UCHWYT DO BEDNARKI typ U, 4 mm</t>
  </si>
  <si>
    <t>UCHWYT DO BEDNARKI typ U, 6 mm</t>
  </si>
  <si>
    <t>UCHWYT NACIĄGOWY - przykręcany</t>
  </si>
  <si>
    <t>UCHWYT DYSTANSOWY 100 mm</t>
  </si>
  <si>
    <t>UCHWYT NA FELC</t>
  </si>
  <si>
    <t>WSPORNIK DO UCHWYTU NACIĄGOWEGO</t>
  </si>
  <si>
    <t>ŚRUBA RZYMSKA</t>
  </si>
  <si>
    <t>RURKA DO NACIĄGU</t>
  </si>
  <si>
    <t>PRĘT DO NACIĄGU</t>
  </si>
  <si>
    <t>DRUT ODGROMOWY ŚR. 6 mm</t>
  </si>
  <si>
    <t>DRUT ODGROMOWY ŚR. 7 mm</t>
  </si>
  <si>
    <t>DRUT ODGROMOWY ŚR. 8 mm</t>
  </si>
  <si>
    <t>WSPORNIKI ODGROMOWE</t>
  </si>
  <si>
    <t>UCHWYT GĄSIOROWY - przykręcany</t>
  </si>
  <si>
    <t>UCHWYT POD DACHÓWKĘ ROBEN - zaginany</t>
  </si>
  <si>
    <t>UCHWYT POD DACHÓWKĘ ROBEN - przykręcany</t>
  </si>
  <si>
    <t>BIJAK SDS - MAX DO UZIOMÓW WCISKANYCH</t>
  </si>
  <si>
    <t>BIJAK SDS - MAX DO UZIOMÓW GWINTOWANYCH</t>
  </si>
  <si>
    <t>WSPORNIKI DO DRUTU ODGROMOWEGO</t>
  </si>
  <si>
    <t>WSPORNIK DACHOWY SZCZYTOWY</t>
  </si>
  <si>
    <t>WSPORNIK DACHOWY DO BLACHY FALISTEJ</t>
  </si>
  <si>
    <t>WSPORNIK SZCZYTOWY DO BLACHY FALISTEJ</t>
  </si>
  <si>
    <t>ZŁĄCZE KRZYŻOWE JEDNOŚRUBOWE</t>
  </si>
  <si>
    <t>ZŁĄCZE KRZYŻOWE 25</t>
  </si>
  <si>
    <t xml:space="preserve">ZŁĄCZE KRZYŻOWE 25 </t>
  </si>
  <si>
    <t>ZŁĄCZE KRZYŻOWE 30</t>
  </si>
  <si>
    <t>ZŁĄCZE KONTROLNE 25</t>
  </si>
  <si>
    <t>ZŁĄCZE KONTROLNE 30</t>
  </si>
  <si>
    <t>ZŁĄCZE KONTROLNE 40</t>
  </si>
  <si>
    <t>ZŁĄCZE KONTROLNE 50</t>
  </si>
  <si>
    <t>MOSIĄDZ</t>
  </si>
  <si>
    <t>STAL NIERDZEWNA</t>
  </si>
  <si>
    <t>ZŁĄCZE KONTROLNE DO UZIOMU</t>
  </si>
  <si>
    <t>ZŁĄCZE UNIWERSALNE D/D</t>
  </si>
  <si>
    <t>ZŁACZE UNIWERSALNE 3/4</t>
  </si>
  <si>
    <t>ZŁĄCZE MOSTKOWE</t>
  </si>
  <si>
    <t>ZŁĄCZE MOSTKOWE PODWÓJNE</t>
  </si>
  <si>
    <t>ZŁĄCZE RYNNOWE DWUŚRUBOWE</t>
  </si>
  <si>
    <t>ZŁĄCZE RYNNOWE</t>
  </si>
  <si>
    <t>ZŁĄCZE KONTROLNE PRZYKRĘCANE</t>
  </si>
  <si>
    <t>ZACISK DO LIN "10"</t>
  </si>
  <si>
    <t>OZNACZNIK</t>
  </si>
  <si>
    <t>PROŚCIARKA DO DRUTU ODGROMOWEGO 7-rolkowa, mechaniczna</t>
  </si>
  <si>
    <t>PROŚCIARKA DO DRUTU ODGROMOWEGO 7-rolkowa, elektryczna</t>
  </si>
  <si>
    <t>PROŚCIARKA DO DRUTU ODGROMOWEGO 12-rolkowa, mechaniczna</t>
  </si>
  <si>
    <t>PROŚCIARKA DO DRUTU ODGROMOWEGO 12-rolkowa, elektryczna</t>
  </si>
  <si>
    <t>ROZWIJAK DO DRUTU ODGROMOWEGO</t>
  </si>
  <si>
    <t>RURA ODGROMOWA GRUBOŚCIENNA 1,5 m</t>
  </si>
  <si>
    <t>RURA ODGROMOWA GRUBOŚCIENNA 3 m</t>
  </si>
  <si>
    <t>ZŁĄCZKA PROSTA DO RUR ODGROMOWYCH</t>
  </si>
  <si>
    <t>ZŁĄCZKA ELASTYCZNA DO RUR ODGROMOWYCH</t>
  </si>
  <si>
    <t>UCHWYT DO MOCOWANIA RURY</t>
  </si>
  <si>
    <t>STUDZIENKA PROBIERCZA DO ZŁĄCZA KONTROLNEGO,z dnem</t>
  </si>
  <si>
    <t>STUDZIENKA PROBIERCZA DO ZŁĄCZA KONTROLNEGO,bez dna</t>
  </si>
  <si>
    <t>STUDZIENKA PROBIERCZA DO ZŁĄCZA KONTROLNEGO,z dnem, wzmocniona</t>
  </si>
  <si>
    <t>STUDZIENKA PROBIERCZA DO ZŁĄCZA KONTROLNEGO,bez dna, wzmocniona</t>
  </si>
  <si>
    <t>TWORZYWO SZTUCZNE</t>
  </si>
  <si>
    <t>PUSZKA DO ZŁĄCZA ODGROMOWEGO</t>
  </si>
  <si>
    <t>MASZT ODGROMOWY NA TRÓJNOGU-pojedynczy odciąg    4 m</t>
  </si>
  <si>
    <t>MASZT ODGROMOWY NA TRÓJNOGU-pojedynczy odciąg    5 m</t>
  </si>
  <si>
    <t>MASZT ODGROMOWY NA TRÓJNOGU-podwójny odciąg 5,5 m</t>
  </si>
  <si>
    <t>MASZT ODGROMOWY NA TRÓJNOGU-podwójny odciąg    6 m</t>
  </si>
  <si>
    <t>MASZT ODGROMOWY NA TRÓJNOGU-pojedynczy odciąg    7 m</t>
  </si>
  <si>
    <t>MASZT ODGROMOWY NA TRÓJNOGU-pojedynczy odciąg    8 m</t>
  </si>
  <si>
    <t>IGLICA DACHOWA    2 m</t>
  </si>
  <si>
    <t>IGLICA DACHOWA    3 m</t>
  </si>
  <si>
    <t>IGLICA DACHOWA    4 m</t>
  </si>
  <si>
    <t>IGLICA DACHOWA   3 m</t>
  </si>
  <si>
    <t>IGLICA DACHOWA   4 m</t>
  </si>
  <si>
    <t>UCHWYT WKRĘCANY -   80 mm</t>
  </si>
  <si>
    <t xml:space="preserve">UCHWYT WBIJANY 2-śrubowy 25x140 </t>
  </si>
  <si>
    <t xml:space="preserve">UCHWYT WBIJANY 2-śrubowy 25x210 </t>
  </si>
  <si>
    <t>UCHWYT WKRĘCANY 2-śrubowy   25/80 mm</t>
  </si>
  <si>
    <t>UCHWYT WKRĘCANY 2-śrubowy 25/280 mm</t>
  </si>
  <si>
    <t>UCHWYT WKRĘCANY 2-śrubowy 50/140 mm</t>
  </si>
  <si>
    <t>UCHWYT WKRĘCANY 2-śrubowy 50/210 mm</t>
  </si>
  <si>
    <t>UCHWYT WKRĘCANY 2-śrubowy 50/280 mm</t>
  </si>
  <si>
    <t>UCHWYT WKRĘCANY 2-śrubowy   50/80 mm</t>
  </si>
  <si>
    <t>OBEJMA NA RYNNĘ ŚR   80 mm</t>
  </si>
  <si>
    <t>OBEJMA NA RYNNĘ ŚR   90 mm</t>
  </si>
  <si>
    <t>OBEJMA NA RYNNĘ ŚR 100 mm</t>
  </si>
  <si>
    <t>OBEJMA NA RYNNĘ ŚR 110 mm</t>
  </si>
  <si>
    <t>OBEJMA NA RYNNĘ ŚR 120 mm</t>
  </si>
  <si>
    <t>METAL</t>
  </si>
  <si>
    <t>kpl.</t>
  </si>
  <si>
    <t>TWORZYWO SZTUCZNE + METAL</t>
  </si>
  <si>
    <t>GUMA</t>
  </si>
  <si>
    <t>GUMA + TWORZYWO SZTUCZNE</t>
  </si>
  <si>
    <t>DO PAPY TERMOZGRZEWALNEJ</t>
  </si>
  <si>
    <t>DO MEMBRANY PCV</t>
  </si>
  <si>
    <t>DO MEMBRANY TPO</t>
  </si>
  <si>
    <t>DO MEMBRANY ECB</t>
  </si>
  <si>
    <t>DO MEMBRANY EPDM</t>
  </si>
  <si>
    <t>DO IZOLACJI PŁYNNYCH</t>
  </si>
  <si>
    <t>AKCESORIA DO KIELICHÓW PRZYŚCIENNYCH (PRZELEWY AWARYJNE)</t>
  </si>
  <si>
    <t>WF6974000</t>
  </si>
  <si>
    <t>WF6973000</t>
  </si>
  <si>
    <t>WF6971000</t>
  </si>
  <si>
    <t>WF6985000</t>
  </si>
  <si>
    <t>1 ŚCISK DO BUDOWY TARASÓW</t>
  </si>
  <si>
    <t>ŁĄCZNIK DO BUDOWY TARASÓW PIERWSZA/OSTATNIA DESKA (10 łączników + 60 wkrętów ze stali szlachetnej)</t>
  </si>
  <si>
    <t>ZESTAW STARTOWY DO BUDOWY TARASÓW (50 łączników + 300 wkrętów ze stali szlachetnej + uchwyt magnetyczny</t>
  </si>
  <si>
    <t>ŁĄCZNIK DO BUDOWY TARASÓW (100 łączników + 600 wkrętów ze stali szlachetnej)</t>
  </si>
  <si>
    <t>240-335-300-035</t>
  </si>
  <si>
    <t>240-375-300-050</t>
  </si>
  <si>
    <t>240-325-300-035</t>
  </si>
  <si>
    <t>240-325-300-050</t>
  </si>
  <si>
    <t>240-325-300-065</t>
  </si>
  <si>
    <t>240-325-300-095</t>
  </si>
  <si>
    <t>240-325-300-125</t>
  </si>
  <si>
    <t>240-325-300-155</t>
  </si>
  <si>
    <t>240-325-300-185</t>
  </si>
  <si>
    <t>240-325-300-210</t>
  </si>
  <si>
    <t>240-325-300-240</t>
  </si>
  <si>
    <t>240-325-300-270</t>
  </si>
  <si>
    <t>240-325-300-300</t>
  </si>
  <si>
    <t>240-325-300-330</t>
  </si>
  <si>
    <t>240-335-300-050</t>
  </si>
  <si>
    <t>240-335-300-065</t>
  </si>
  <si>
    <t>240-335-300-095</t>
  </si>
  <si>
    <t>240-335-300-125</t>
  </si>
  <si>
    <t>240-335-300-155</t>
  </si>
  <si>
    <t>240-335-300-185</t>
  </si>
  <si>
    <t>240-335-300-210</t>
  </si>
  <si>
    <t>240-335-300-240</t>
  </si>
  <si>
    <t>240-335-300-270</t>
  </si>
  <si>
    <t>240-335-300-300</t>
  </si>
  <si>
    <t>240-335-300-330</t>
  </si>
  <si>
    <t>240-335-301-210</t>
  </si>
  <si>
    <t>240-340-300-035</t>
  </si>
  <si>
    <t>240-340-300-050</t>
  </si>
  <si>
    <t>240-340-300-065</t>
  </si>
  <si>
    <t>240-340-300-095</t>
  </si>
  <si>
    <t>240-340-300-125</t>
  </si>
  <si>
    <t>240-340-300-155</t>
  </si>
  <si>
    <t>240-340-300-185</t>
  </si>
  <si>
    <t>240-340-300-210</t>
  </si>
  <si>
    <t>240-340-300-240</t>
  </si>
  <si>
    <t>240-340-300-270</t>
  </si>
  <si>
    <t>240-340-300-300</t>
  </si>
  <si>
    <t>240-340-300-330</t>
  </si>
  <si>
    <t>240-340-301-210</t>
  </si>
  <si>
    <t>240-375-300-035</t>
  </si>
  <si>
    <t>240-375-300-065</t>
  </si>
  <si>
    <t>240-375-300-095</t>
  </si>
  <si>
    <t>240-375-300-125</t>
  </si>
  <si>
    <t>240-375-300-155</t>
  </si>
  <si>
    <t>240-375-300-185</t>
  </si>
  <si>
    <t>240-375-300-210</t>
  </si>
  <si>
    <t>240-375-300-240</t>
  </si>
  <si>
    <t>240-375-300-270</t>
  </si>
  <si>
    <t>240-375-300-300</t>
  </si>
  <si>
    <t>240-375-300-330</t>
  </si>
  <si>
    <t>240-375-301-210</t>
  </si>
  <si>
    <t>240-385-300-035</t>
  </si>
  <si>
    <t>240-385-300-050</t>
  </si>
  <si>
    <t>240-385-300-065</t>
  </si>
  <si>
    <t>240-385-300-095</t>
  </si>
  <si>
    <t>240-385-300-125</t>
  </si>
  <si>
    <t>240-385-300-155</t>
  </si>
  <si>
    <t>240-385-300-185</t>
  </si>
  <si>
    <t>240-385-300-210</t>
  </si>
  <si>
    <t>240-385-300-240</t>
  </si>
  <si>
    <t>240-385-300-270</t>
  </si>
  <si>
    <t>240-385-300-300</t>
  </si>
  <si>
    <t>240-385-300-330</t>
  </si>
  <si>
    <t>240-385-301-210</t>
  </si>
  <si>
    <t>240-395-300-035</t>
  </si>
  <si>
    <t>240-395-300-050</t>
  </si>
  <si>
    <t>240-395-300-065</t>
  </si>
  <si>
    <t>240-395-300-095</t>
  </si>
  <si>
    <t>240-395-300-125</t>
  </si>
  <si>
    <t>240-395-300-155</t>
  </si>
  <si>
    <t>240-395-300-185</t>
  </si>
  <si>
    <t>240-395-300-210</t>
  </si>
  <si>
    <t>240-395-300-240</t>
  </si>
  <si>
    <t>240-395-300-270</t>
  </si>
  <si>
    <t>240-395-300-300</t>
  </si>
  <si>
    <t>240-395-300-330</t>
  </si>
  <si>
    <t>240-395-301-210</t>
  </si>
  <si>
    <t>240-397-300-035</t>
  </si>
  <si>
    <t>240-397-300-050</t>
  </si>
  <si>
    <t>240-397-300-065</t>
  </si>
  <si>
    <t>240-397-300-095</t>
  </si>
  <si>
    <t>240-397-300-125</t>
  </si>
  <si>
    <t>240-397-300-155</t>
  </si>
  <si>
    <t>240-397-300-185</t>
  </si>
  <si>
    <t>240-397-300-210</t>
  </si>
  <si>
    <t>240-397-300-240</t>
  </si>
  <si>
    <t>240-397-300-270</t>
  </si>
  <si>
    <t>240-397-300-300</t>
  </si>
  <si>
    <t>240-397-300-330</t>
  </si>
  <si>
    <t>240-397-301-210</t>
  </si>
  <si>
    <t>u2.02</t>
  </si>
  <si>
    <t>240-215-150-007-2</t>
  </si>
  <si>
    <t>240-215-150-007-1</t>
  </si>
  <si>
    <t>240-215-150-007-3</t>
  </si>
  <si>
    <t>240-215-150-007-4</t>
  </si>
  <si>
    <t>240-215-150-007-5</t>
  </si>
  <si>
    <t>240-215-150-007-8</t>
  </si>
  <si>
    <t>240-215-150-007-9</t>
  </si>
  <si>
    <t/>
  </si>
  <si>
    <t>i187.10J</t>
  </si>
  <si>
    <t>i187.0J</t>
  </si>
  <si>
    <t>i187.1J</t>
  </si>
  <si>
    <t>i187.2J</t>
  </si>
  <si>
    <t>i187.3J</t>
  </si>
  <si>
    <t>i187.4J</t>
  </si>
  <si>
    <t>i187.5J</t>
  </si>
  <si>
    <t>i187.6J</t>
  </si>
  <si>
    <t>i187.7J</t>
  </si>
  <si>
    <t>i187.8J</t>
  </si>
  <si>
    <t>i187.9J</t>
  </si>
  <si>
    <t>i185J</t>
  </si>
  <si>
    <t>i185.1J</t>
  </si>
  <si>
    <t>i185.2J</t>
  </si>
  <si>
    <t>i185.3J</t>
  </si>
  <si>
    <t>i185.4J</t>
  </si>
  <si>
    <t>i185.41J</t>
  </si>
  <si>
    <t>i185.42J</t>
  </si>
  <si>
    <t>i185.43J</t>
  </si>
  <si>
    <t>i185.44J</t>
  </si>
  <si>
    <t>i185.45J</t>
  </si>
  <si>
    <t>i185.46J</t>
  </si>
  <si>
    <t>i185.47J</t>
  </si>
  <si>
    <t>i185.48J</t>
  </si>
  <si>
    <t>240-621-001-010</t>
  </si>
  <si>
    <t>240-626-001-010</t>
  </si>
  <si>
    <t>240-620-001-010</t>
  </si>
  <si>
    <t>240-625-001-010</t>
  </si>
  <si>
    <t>240-630-001-010</t>
  </si>
  <si>
    <t>240-650-001-010</t>
  </si>
  <si>
    <t>240-655-001-010</t>
  </si>
  <si>
    <t>240-621-001-015</t>
  </si>
  <si>
    <t>240-626-001-015</t>
  </si>
  <si>
    <t>240-620-001-015</t>
  </si>
  <si>
    <t>240-625-001-015</t>
  </si>
  <si>
    <t>240-630-001-015</t>
  </si>
  <si>
    <t>240-650-001-015</t>
  </si>
  <si>
    <t>240-655-001-015</t>
  </si>
  <si>
    <t>240-621-001-020</t>
  </si>
  <si>
    <t>240-626-001-020</t>
  </si>
  <si>
    <t>240-620-001-020</t>
  </si>
  <si>
    <t>240-625-001-020</t>
  </si>
  <si>
    <t>240-630-001-020</t>
  </si>
  <si>
    <t>240-650-001-020</t>
  </si>
  <si>
    <t>240-655-001-020</t>
  </si>
  <si>
    <t>240-480-300-025</t>
  </si>
  <si>
    <t>240-480-300-026</t>
  </si>
  <si>
    <t>240-480-300-027</t>
  </si>
  <si>
    <t>240-481-300-025</t>
  </si>
  <si>
    <t>240-481-300-026</t>
  </si>
  <si>
    <t>240-481-300-027</t>
  </si>
  <si>
    <t>240-380-300-342</t>
  </si>
  <si>
    <t>240-380-300-312</t>
  </si>
  <si>
    <t>240-380-300-282</t>
  </si>
  <si>
    <t>240-380-300-252</t>
  </si>
  <si>
    <t>240-380-300-222</t>
  </si>
  <si>
    <t>240-380-300-197</t>
  </si>
  <si>
    <t>240-380-300-167</t>
  </si>
  <si>
    <t>240-380-300-137</t>
  </si>
  <si>
    <t>240-380-300-107</t>
  </si>
  <si>
    <t>240-380-300-077</t>
  </si>
  <si>
    <t>240-380-300-062</t>
  </si>
  <si>
    <t>240-380-300-047</t>
  </si>
  <si>
    <t>240-381-300-047</t>
  </si>
  <si>
    <t>240-381-300-062</t>
  </si>
  <si>
    <t>240-381-300-077</t>
  </si>
  <si>
    <t>240-381-300-107</t>
  </si>
  <si>
    <t>240-381-300-137</t>
  </si>
  <si>
    <t>240-381-300-167</t>
  </si>
  <si>
    <t>240-381-300-197</t>
  </si>
  <si>
    <t>240-381-300-222</t>
  </si>
  <si>
    <t>240-381-300-252</t>
  </si>
  <si>
    <t>240-381-300-282</t>
  </si>
  <si>
    <t>240-381-300-312</t>
  </si>
  <si>
    <t>240-381-300-342</t>
  </si>
  <si>
    <t>240-325-301-210</t>
  </si>
  <si>
    <t>Cena netto w PLN</t>
  </si>
  <si>
    <t>Cena netto po rabacie</t>
  </si>
  <si>
    <r>
      <t>240-</t>
    </r>
    <r>
      <rPr>
        <sz val="9"/>
        <color theme="1"/>
        <rFont val="Arial CE"/>
        <family val="2"/>
        <charset val="204"/>
      </rPr>
      <t>325</t>
    </r>
    <r>
      <rPr>
        <sz val="9"/>
        <color theme="1"/>
        <rFont val="Arial CE"/>
        <family val="2"/>
        <charset val="238"/>
      </rPr>
      <t>-100-025</t>
    </r>
  </si>
  <si>
    <r>
      <t>240-</t>
    </r>
    <r>
      <rPr>
        <sz val="9"/>
        <color theme="1"/>
        <rFont val="Arial CE"/>
        <family val="2"/>
        <charset val="204"/>
      </rPr>
      <t>325</t>
    </r>
    <r>
      <rPr>
        <sz val="9"/>
        <color theme="1"/>
        <rFont val="Arial CE"/>
        <family val="2"/>
        <charset val="238"/>
      </rPr>
      <t>-100-035</t>
    </r>
  </si>
  <si>
    <r>
      <t>240-</t>
    </r>
    <r>
      <rPr>
        <sz val="9"/>
        <color theme="1"/>
        <rFont val="Arial CE"/>
        <family val="2"/>
        <charset val="204"/>
      </rPr>
      <t>335</t>
    </r>
    <r>
      <rPr>
        <sz val="9"/>
        <color theme="1"/>
        <rFont val="Arial CE"/>
        <family val="2"/>
        <charset val="238"/>
      </rPr>
      <t>-100-025</t>
    </r>
  </si>
  <si>
    <r>
      <t>240-</t>
    </r>
    <r>
      <rPr>
        <sz val="9"/>
        <color theme="1"/>
        <rFont val="Arial CE"/>
        <family val="2"/>
        <charset val="204"/>
      </rPr>
      <t>335</t>
    </r>
    <r>
      <rPr>
        <sz val="9"/>
        <color theme="1"/>
        <rFont val="Arial CE"/>
        <family val="2"/>
        <charset val="238"/>
      </rPr>
      <t>-100-035</t>
    </r>
  </si>
  <si>
    <r>
      <t>240-</t>
    </r>
    <r>
      <rPr>
        <sz val="9"/>
        <color theme="1"/>
        <rFont val="Arial CE"/>
        <family val="2"/>
        <charset val="204"/>
      </rPr>
      <t>340</t>
    </r>
    <r>
      <rPr>
        <sz val="9"/>
        <color theme="1"/>
        <rFont val="Arial CE"/>
        <family val="2"/>
        <charset val="238"/>
      </rPr>
      <t>-100-025</t>
    </r>
  </si>
  <si>
    <r>
      <t>240-</t>
    </r>
    <r>
      <rPr>
        <sz val="9"/>
        <color theme="1"/>
        <rFont val="Arial CE"/>
        <family val="2"/>
        <charset val="204"/>
      </rPr>
      <t>340</t>
    </r>
    <r>
      <rPr>
        <sz val="9"/>
        <color theme="1"/>
        <rFont val="Arial CE"/>
        <family val="2"/>
        <charset val="238"/>
      </rPr>
      <t>-100-035</t>
    </r>
  </si>
  <si>
    <r>
      <t>240-</t>
    </r>
    <r>
      <rPr>
        <sz val="9"/>
        <color theme="1"/>
        <rFont val="Arial CE"/>
        <family val="2"/>
        <charset val="204"/>
      </rPr>
      <t>375</t>
    </r>
    <r>
      <rPr>
        <sz val="9"/>
        <color theme="1"/>
        <rFont val="Arial CE"/>
        <family val="2"/>
        <charset val="238"/>
      </rPr>
      <t>-100-025</t>
    </r>
  </si>
  <si>
    <r>
      <t>240-</t>
    </r>
    <r>
      <rPr>
        <sz val="9"/>
        <color theme="1"/>
        <rFont val="Arial CE"/>
        <family val="2"/>
        <charset val="204"/>
      </rPr>
      <t>375</t>
    </r>
    <r>
      <rPr>
        <sz val="9"/>
        <color theme="1"/>
        <rFont val="Arial CE"/>
        <family val="2"/>
        <charset val="238"/>
      </rPr>
      <t>-100-035</t>
    </r>
  </si>
  <si>
    <r>
      <t>240-</t>
    </r>
    <r>
      <rPr>
        <sz val="9"/>
        <color theme="1"/>
        <rFont val="Arial CE"/>
        <family val="2"/>
        <charset val="204"/>
      </rPr>
      <t>385</t>
    </r>
    <r>
      <rPr>
        <sz val="9"/>
        <color theme="1"/>
        <rFont val="Arial CE"/>
        <family val="2"/>
        <charset val="238"/>
      </rPr>
      <t>-100-025</t>
    </r>
  </si>
  <si>
    <r>
      <t>240-</t>
    </r>
    <r>
      <rPr>
        <sz val="9"/>
        <color theme="1"/>
        <rFont val="Arial CE"/>
        <family val="2"/>
        <charset val="204"/>
      </rPr>
      <t>385</t>
    </r>
    <r>
      <rPr>
        <sz val="9"/>
        <color theme="1"/>
        <rFont val="Arial CE"/>
        <family val="2"/>
        <charset val="238"/>
      </rPr>
      <t>-100-035</t>
    </r>
  </si>
  <si>
    <r>
      <t>240-</t>
    </r>
    <r>
      <rPr>
        <sz val="9"/>
        <color theme="1"/>
        <rFont val="Arial CE"/>
        <family val="2"/>
        <charset val="204"/>
      </rPr>
      <t>395</t>
    </r>
    <r>
      <rPr>
        <sz val="9"/>
        <color theme="1"/>
        <rFont val="Arial CE"/>
        <family val="2"/>
        <charset val="238"/>
      </rPr>
      <t>-100-025</t>
    </r>
  </si>
  <si>
    <r>
      <t>240-</t>
    </r>
    <r>
      <rPr>
        <sz val="9"/>
        <color theme="1"/>
        <rFont val="Arial CE"/>
        <family val="2"/>
        <charset val="204"/>
      </rPr>
      <t>395</t>
    </r>
    <r>
      <rPr>
        <sz val="9"/>
        <color theme="1"/>
        <rFont val="Arial CE"/>
        <family val="2"/>
        <charset val="238"/>
      </rPr>
      <t>-100-035</t>
    </r>
  </si>
  <si>
    <r>
      <t>240-</t>
    </r>
    <r>
      <rPr>
        <sz val="9"/>
        <color theme="1"/>
        <rFont val="Arial CE"/>
        <family val="2"/>
        <charset val="204"/>
      </rPr>
      <t>397</t>
    </r>
    <r>
      <rPr>
        <sz val="9"/>
        <color theme="1"/>
        <rFont val="Arial CE"/>
        <family val="2"/>
        <charset val="238"/>
      </rPr>
      <t>-100-025</t>
    </r>
  </si>
  <si>
    <r>
      <t>240-</t>
    </r>
    <r>
      <rPr>
        <sz val="9"/>
        <color theme="1"/>
        <rFont val="Arial CE"/>
        <family val="2"/>
        <charset val="204"/>
      </rPr>
      <t>397</t>
    </r>
    <r>
      <rPr>
        <sz val="9"/>
        <color theme="1"/>
        <rFont val="Arial CE"/>
        <family val="2"/>
        <charset val="238"/>
      </rPr>
      <t>-100-035</t>
    </r>
  </si>
  <si>
    <t>KRATKA ZABEZPIECZAJĄCA DO WPUSTÓW ᴓ 75-110</t>
  </si>
  <si>
    <t>KRATKA ZABEZPIECZAJĄCA DO WPUSTÓW ᴓ 60-200</t>
  </si>
  <si>
    <t>MOCOWANIE DO KRATKI ART. i24 oraz i24.2 - łapki do PAPY</t>
  </si>
  <si>
    <t>MOCOWANIE DO KRATKI ART. i24 oraz i24.2 - łapki do PCV</t>
  </si>
  <si>
    <t>REDUKCJA 100x100 ᴓ 100  - szare</t>
  </si>
  <si>
    <t>KOLANKO 100x100 / 100x100 - czarne</t>
  </si>
  <si>
    <t>KRĄŻEK PRZECIWKO OWADOM ᴓ 110</t>
  </si>
  <si>
    <t>NAKŁADKA USZCZELNIAJĄCA NA KOMINEK ᴓ 110</t>
  </si>
  <si>
    <t>NAROŻNIK DO  PVC - ZENWĘTRZNY - UNIWERSALNY</t>
  </si>
  <si>
    <t>NAROŻNIK DO  PVC - ZENWĘTRZNY</t>
  </si>
  <si>
    <t>NAROŻNIK DO  PVC - WENWĘTRZNY - UNIWERSALNY</t>
  </si>
  <si>
    <t xml:space="preserve">NAROŻNIK DO  PVC - WENWĘTRZNY </t>
  </si>
  <si>
    <t>RZYGACZ DO PVC DŁ. 345, WYM. 56x48</t>
  </si>
  <si>
    <t>TAŚMA DYLATACYJNA DO PCV GDL - PVC 30/40 SZARA</t>
  </si>
  <si>
    <t>TAŚMA DYLATACYJNA DO PCV GDL - PVC 40/40 SZARA</t>
  </si>
  <si>
    <t>KRATKA ZABEZPIECZAJĄCA DO WPUSTÓW DŁ.150, ᴓ 200, DO DACHÓW BALASTOWYCH</t>
  </si>
  <si>
    <t>PODKŁADKA GUMOWA - 5 mm</t>
  </si>
  <si>
    <t>PODKŁADKA GUMOWA - klin - 3-8 mm</t>
  </si>
  <si>
    <t>WATERSTOP RG DO PVC, SZEROKOŚĆ 150</t>
  </si>
  <si>
    <t>WATERSTOP RG DO PVC, SZEROKOŚĆ 200</t>
  </si>
  <si>
    <t>WATERSTOP RG DO PVC, SZEROKOŚĆ 220</t>
  </si>
  <si>
    <t>WATERSTOP RG DO PVC, SZEROKOŚĆ 250</t>
  </si>
  <si>
    <t>WATERSTOP RG DO PVC, SZEROKOŚĆ 300</t>
  </si>
  <si>
    <t>WATERSTOP RGF DO PVC, SZEROKOŚĆ 150</t>
  </si>
  <si>
    <t>WATERSTOP RGF DO PVC, SZEROKOŚĆ 200</t>
  </si>
  <si>
    <t>WATERSTOP RGF DO PVC, SZEROKOŚĆ 220</t>
  </si>
  <si>
    <t>WATERSTOP RGF DO PVC, SZEROKOŚĆ 240</t>
  </si>
  <si>
    <t>WATERSTOP RGF DO PVC, SZEROKOŚĆ 250</t>
  </si>
  <si>
    <t>WATERSTOP RGF DO PVC, SZEROKOŚĆ 300</t>
  </si>
  <si>
    <t>WATERSTOP RGF DO PVC, SZEROKOŚĆ 320</t>
  </si>
  <si>
    <t>WATERSTOP RGF DO PVC, SZEROKOŚĆ 360</t>
  </si>
  <si>
    <t>WATERSTOP RGF DO PVC, SZEROKOŚĆ 440</t>
  </si>
  <si>
    <t>WATERSTOP 4TV DO PVC, SZEROKOŚĆ 200</t>
  </si>
  <si>
    <t>WATERSTOP 4TV DO PVC, SZEROKOŚĆ 240</t>
  </si>
  <si>
    <t>WATERSTOP 4TB DO PVC, SZEROKOŚĆ 240</t>
  </si>
  <si>
    <t>WATERSTOP 4TB DO PVC, SZEROKOŚĆ 200</t>
  </si>
  <si>
    <t>KANALIZATOR ᴓ 65, WYS. 100</t>
  </si>
  <si>
    <t>KANALIZATOR ᴓ 67, WYS. 220</t>
  </si>
  <si>
    <t>KIELICH PRZYŚCIENNY - RZYGACZ - DŁ. 310, WYM. 50x40 - czarny</t>
  </si>
  <si>
    <t>KIELICH PRZYŚCIENNY - RZYGACZ - DŁ. 310, WYM. 50x40 - szary</t>
  </si>
  <si>
    <t>KIELICH PRZYŚCIENNY - RZYGACZ - DŁ. 310, WYM. 50x40 - kość słoniowa</t>
  </si>
  <si>
    <t>KIELICH PRZYŚCIENNY - RZYGACZ - DŁ. 310, WYM. 50x40 - brązowy</t>
  </si>
  <si>
    <t>KIELICH PRZYŚCIENNY DO PAPY DŁ. 500, ᴓ 100</t>
  </si>
  <si>
    <t>KIELICH PRZYŚCIENNY DO PAPY DŁ. 500, ᴓ 110</t>
  </si>
  <si>
    <t>KIELICH PRZYŚCIENNY DO PAPY DŁ. 500, ᴓ 125</t>
  </si>
  <si>
    <t>ŁĄCZNIK DŁ.410, ᴓ 110</t>
  </si>
  <si>
    <t>ŁĄCZNIK DŁ.410, ᴓ 100</t>
  </si>
  <si>
    <t>PODSTAWKA - 30 mm</t>
  </si>
  <si>
    <t>PODSTAWKA - 20 mm</t>
  </si>
  <si>
    <t>PODSTAWKA - 15 mm</t>
  </si>
  <si>
    <t>PODSTAWKA - 10 mm</t>
  </si>
  <si>
    <t>BEDNARKA 20x2</t>
  </si>
  <si>
    <t>BEDNARKA 20x3</t>
  </si>
  <si>
    <t>BEDNARKA 20x4</t>
  </si>
  <si>
    <t>BEDNARKA 20x5</t>
  </si>
  <si>
    <t>BEDNARKA 25x2</t>
  </si>
  <si>
    <t>BEDNARKA 25x4</t>
  </si>
  <si>
    <t>KIELICH PRZYŚCIENNY DO PAPY DŁ. 500,   ᴓ 80</t>
  </si>
  <si>
    <t>KIELICH PRZYŚCIENNY DO PAPY DŁ. 500,   ᴓ 75</t>
  </si>
  <si>
    <t>KIELICH PRZYŚCIENNY DO PAPY DŁ. 500,   ᴓ 63</t>
  </si>
  <si>
    <t>KRĄŻEK PRZECIWKO OWADOM   ᴓ 75</t>
  </si>
  <si>
    <t>NAKŁADKA USZCZELNIAJĄCA NA KOMINEK   ᴓ 75</t>
  </si>
  <si>
    <t>KIELICH PRZYŚCIENNY DO PAPY DŁ. 425,   65x100</t>
  </si>
  <si>
    <t>KIELICH PRZYŚCIENNY DO PAPY DŁ. 425, 100x100</t>
  </si>
  <si>
    <t>KIELICH PRZYŚCIENNY - RZYGACZ - DŁ. 345, WYM. 56x48 - czarny</t>
  </si>
  <si>
    <t>KIELICH PRZYŚCIENNY - RZYGACZ - DŁ. 345, WYM. 56x48 - kość słoniowa</t>
  </si>
  <si>
    <t>KIELICH PRZYŚCIENNY - RZYGACZ - DŁ. 345, WYM. 56x48 - miedźiany</t>
  </si>
  <si>
    <t>KIELICH PRZYŚCIENNY - RZYGACZ - DŁ. 345, WYM. 56x48 - czerwony</t>
  </si>
  <si>
    <t>KIELICH PRZYŚCIENNY - RZYGACZ - DŁ. 345, WYM. 56x48 - złoty</t>
  </si>
  <si>
    <t>USZCZELNIENIE PRZEJŚĆIA DACHOWEGO DO PAPY WYS. 400, ᴓ 110</t>
  </si>
  <si>
    <t>OPASKA SZYBKOGRZEJNA DŁ. 250, MOC 8,25W</t>
  </si>
  <si>
    <t>OPASKA SZYBKOGRZEJNA DŁ. 400, MOC 13,2W</t>
  </si>
  <si>
    <t>KRATKA ZABEZPIECZAJĄCA DO WPUSTÓW  ᴓ 80-200 mm Z MOCOWANIEM</t>
  </si>
  <si>
    <t>UCHWYT NASTAWNY DO UKŁADANIA PŁYT 50x120 cm</t>
  </si>
  <si>
    <t>KRATKA ZABEZPIECZAJĄCA DO KIELICHÓW PRZYŚCIENNYCH   65x100</t>
  </si>
  <si>
    <t>KRATKA ZABEZPIECZAJĄCA DO KIELICHÓW PRZYŚCIENNYCH 100x100</t>
  </si>
  <si>
    <t>RUSZT 300x300</t>
  </si>
  <si>
    <t xml:space="preserve">RUSZT 200x200 </t>
  </si>
  <si>
    <t>USZCZELNIENIE PRZEJŚĆIA DACHOWEGO DO TPO WYS. 185, ᴓ 34-90</t>
  </si>
  <si>
    <t>USZCZELNIENIE PRZEJŚĆIA DACHOWEGO DO PAPY WYS. 400,   ᴓ 80</t>
  </si>
  <si>
    <t>KIELICH PRZYŚCIENNY DO TPO DŁ. 425, WYM. 100x100</t>
  </si>
  <si>
    <t>KIELICH PRZYŚCIENNY DO TPO DŁ. 425, WYM.   65x100</t>
  </si>
  <si>
    <t>KONINEK IDEAL DO TPO WYS. 400, ᴓ 75 GÓRA, ᴓ 125 DÓŁ - BEZ CZAPKI</t>
  </si>
  <si>
    <t>USZCZELNIENIE PRZEJŚĆIA DACHOWEGO DO PVC WYS. 60, ᴓ 10</t>
  </si>
  <si>
    <t>USZCZELNIENIE PRZEJŚĆIA DACHOWEGO DO PVC WYS. 60, ᴓ 12</t>
  </si>
  <si>
    <t>USZCZELNIENIE PRZEJŚĆIA DACHOWEGO DO  PVC WYS. 90, ᴓ 140</t>
  </si>
  <si>
    <t>USZCZELNIENIE PRZEJŚĆIA DACHOWEGO DO  PVC WYS. 90, ᴓ 160</t>
  </si>
  <si>
    <t>NAROŻNIK DO TPO - WEWNĘTRZNY</t>
  </si>
  <si>
    <t>NAROŻNIK DO TPO - WEWNĘTRZNY - UNIWERSALNY</t>
  </si>
  <si>
    <t>NAROŻNIK DO TPO - ZEWNĘTRZNY - UNIWERSALNY</t>
  </si>
  <si>
    <t xml:space="preserve">NAROŻNIK DO TPO - ZEWNĘTRZNY </t>
  </si>
  <si>
    <t xml:space="preserve">KRATKA ZABEZPIECZAJĄCA DO WPUSTÓW ᴓ 60-110 </t>
  </si>
  <si>
    <t xml:space="preserve">KIELICH PRZYŚCIENNY DO PAPY DŁ. 500, WYM. 100x100  </t>
  </si>
  <si>
    <t>KIELICH PRZYŚCIENNY DO TPO DŁ. 500, WYM. 65x100</t>
  </si>
  <si>
    <t>KIELICH PRZYŚCIENNY DO PCV DŁ. 500, WYM.  65x100</t>
  </si>
  <si>
    <t xml:space="preserve">KIELICH PRZYŚCIENNY DO PCV DŁ. 500, WYM. 100x100  </t>
  </si>
  <si>
    <t xml:space="preserve">KIELICH PRZYŚCIENNY DO TPO DŁ. 500, WYM. 100x100  </t>
  </si>
  <si>
    <t xml:space="preserve">NAROŻNIK DO PAPY -  WEWNĘTRZNY </t>
  </si>
  <si>
    <t xml:space="preserve">NAROŻNIK DO PAPY - ZEWNĘTRZNY </t>
  </si>
  <si>
    <t>NAROŻNIK DO PVC - ZENWĘTRZNY - BRASS</t>
  </si>
  <si>
    <t xml:space="preserve">NAROŻNIK DO PVC - WENWĘTRZNY - SIKA </t>
  </si>
  <si>
    <t xml:space="preserve">NAROŻNIK DO PVC - WENWĘTRZNY - BRASS </t>
  </si>
  <si>
    <t xml:space="preserve">NAROŻNIK DO PVC - ZENWĘTRZNY - SIKA </t>
  </si>
  <si>
    <t>RZYGACZ DO TPO WYS. 345, WYM. 56x48</t>
  </si>
  <si>
    <t>USZCZELNIENIE PRZEJŚĆIA DACHOWEGO DO TPO WYS. 60, ᴓ 10</t>
  </si>
  <si>
    <t>USZCZELNIENIE PRZEJŚĆIA DACHOWEGO DO TPO WYS. 60, ᴓ 12</t>
  </si>
  <si>
    <t>USZCZELNIENIE PRZEJŚĆIA DACHOWEGO DO TPO WYS. 90, ᴓ 140</t>
  </si>
  <si>
    <t>USZCZELNIENIE PRZEJŚĆIA DACHOWEGO DO TPO WYS. 90, ᴓ 160</t>
  </si>
  <si>
    <t>USZCZELNIENIE PRZEJŚĆIA DACHOWEGO DO TPO WYS. 400,   ᴓ 80</t>
  </si>
  <si>
    <t xml:space="preserve">USZCZELNIENIE PRZEJŚĆIA DACHOWEGO DO TPO WYS. 400, ᴓ 110 </t>
  </si>
  <si>
    <t>KIELICH PRZYŚCIENNY DO EPDM DŁ. 425 -   65x100</t>
  </si>
  <si>
    <t>KIELICH PRZYŚCIENNY DO EPDM DŁ. 425 - 100x100</t>
  </si>
  <si>
    <t>KRATKA ZABEZPIECZAJĄCA DO WPUSTÓW  ᴓ 75-125 mm - ocynk</t>
  </si>
  <si>
    <t>KRATKA ZABEZPIECZAJĄCA DO WPUSTÓW  ᴓ 75-125 mm - miedź</t>
  </si>
  <si>
    <t>KRATKA ZABEZPIECZAJĄCA DO WPUSTÓW  ᴓ 75-125 mm - stal nierdzewna</t>
  </si>
  <si>
    <t>RUSZY PLASTIKOWY</t>
  </si>
  <si>
    <t>WPUST PODWÓRZOWY Z SYFONEM</t>
  </si>
  <si>
    <t>KOLANKO 100x100 / 100x100 - szare</t>
  </si>
  <si>
    <t>UCHWYT SKRĘCONY POD DACHÓWKĘ ROBEN - zaginany</t>
  </si>
  <si>
    <t>UCHWYT SKRĘCONY POD DACHÓWKĘ ROBEN - przykręcany</t>
  </si>
  <si>
    <t>UNIWERSALNY UCHWYT GĄSIOROWY - zaginany</t>
  </si>
  <si>
    <t>BEDNARKA 25x3</t>
  </si>
  <si>
    <t>UCHWYT GĄSIOROWY - zaginany</t>
  </si>
  <si>
    <t>UCHWYT NASTAWNY DO UKŁADANIA PŁYT 50x65 cm</t>
  </si>
  <si>
    <t>UCHWYT NASTAWNY DO UKŁADANIA PŁYT 30x50 cm</t>
  </si>
  <si>
    <t>DRUT ODGROMOWY ŚR. 10 mm</t>
  </si>
  <si>
    <t>DRUT ODGROMOWY ŚR.   8 mm</t>
  </si>
  <si>
    <t>DRUT ODGROMOWY ŚR. 9,5 mm</t>
  </si>
  <si>
    <t>KRZYŻYK DYSTANSOWY 4 mm "FUGA" - 10 mm wysokości</t>
  </si>
  <si>
    <t>KRZYŻYK DYSTANSOWY 3 mm "FUGA" - 10 mm wysokości</t>
  </si>
  <si>
    <t>KRZYŻYK DYSTANSOWY 5 mm "FUGA" - 10 mm wysokości</t>
  </si>
  <si>
    <t>KRZYŻYK DYSTANSOWY 3 mm "FUGA" - 19 mm wysokości</t>
  </si>
  <si>
    <t>KRZYŻYK DYSTANSOWY 4 mm "FUGA" - 19 mm wysokości</t>
  </si>
  <si>
    <t>KRZYŻYK DYSTANSOWY 5 mm "FUGA" - 19 mm wysokości</t>
  </si>
  <si>
    <t>u2.01</t>
  </si>
  <si>
    <t>u2.01.P</t>
  </si>
  <si>
    <t>u5.01</t>
  </si>
  <si>
    <t>u2.02.P</t>
  </si>
  <si>
    <t>u5.02</t>
  </si>
  <si>
    <t>u2.03</t>
  </si>
  <si>
    <t>u2.03.P</t>
  </si>
  <si>
    <t>u5.03</t>
  </si>
  <si>
    <t>u2.04</t>
  </si>
  <si>
    <t>u2.04.P</t>
  </si>
  <si>
    <t>u5.04</t>
  </si>
  <si>
    <t>u2.05</t>
  </si>
  <si>
    <t>u2.05.P</t>
  </si>
  <si>
    <t>u5.05</t>
  </si>
  <si>
    <t>u2.05.02</t>
  </si>
  <si>
    <t>u2.05.02.P</t>
  </si>
  <si>
    <t>u5.05.02</t>
  </si>
  <si>
    <t>u2.03.01</t>
  </si>
  <si>
    <t>u5.03.01</t>
  </si>
  <si>
    <t>u2.05.01</t>
  </si>
  <si>
    <t>u5.05.01</t>
  </si>
  <si>
    <t>u2.07</t>
  </si>
  <si>
    <t>u5.07</t>
  </si>
  <si>
    <t>u2.14</t>
  </si>
  <si>
    <t>u2.14.P</t>
  </si>
  <si>
    <t>u5.10</t>
  </si>
  <si>
    <t>u2.16</t>
  </si>
  <si>
    <t>u2.16.P</t>
  </si>
  <si>
    <t>u5.12</t>
  </si>
  <si>
    <t>u2.15</t>
  </si>
  <si>
    <t>u2.15.P</t>
  </si>
  <si>
    <t>u5.11</t>
  </si>
  <si>
    <t>u2.17.01</t>
  </si>
  <si>
    <t>u2.17.01.P</t>
  </si>
  <si>
    <t>u2.16.01</t>
  </si>
  <si>
    <t>u5.12.01</t>
  </si>
  <si>
    <t>u2.08</t>
  </si>
  <si>
    <t>u2.10</t>
  </si>
  <si>
    <t>u5.08</t>
  </si>
  <si>
    <t>u5.09</t>
  </si>
  <si>
    <t>u2.08.01</t>
  </si>
  <si>
    <t>u2.09</t>
  </si>
  <si>
    <t>u2.11</t>
  </si>
  <si>
    <t>u2.13</t>
  </si>
  <si>
    <t>u2.28</t>
  </si>
  <si>
    <t>u2.29</t>
  </si>
  <si>
    <t>u5.38</t>
  </si>
  <si>
    <t>u5.39</t>
  </si>
  <si>
    <t>u2.19.01</t>
  </si>
  <si>
    <t>u2.19.02</t>
  </si>
  <si>
    <t>u2.19.03</t>
  </si>
  <si>
    <t>u2.19.04</t>
  </si>
  <si>
    <t>u2.19.05</t>
  </si>
  <si>
    <t>u2.19.06</t>
  </si>
  <si>
    <t>u2.19.07</t>
  </si>
  <si>
    <t>u2.19.08</t>
  </si>
  <si>
    <t>u2.18</t>
  </si>
  <si>
    <t>u5.14</t>
  </si>
  <si>
    <t>u2.18.01</t>
  </si>
  <si>
    <t>u5.14.01</t>
  </si>
  <si>
    <t>u2.22</t>
  </si>
  <si>
    <t>u2.27</t>
  </si>
  <si>
    <t>u5.36</t>
  </si>
  <si>
    <t>u2.26</t>
  </si>
  <si>
    <t>u5.37</t>
  </si>
  <si>
    <t>u2.24</t>
  </si>
  <si>
    <t>u2.21</t>
  </si>
  <si>
    <t>u2.23</t>
  </si>
  <si>
    <t>u2.25</t>
  </si>
  <si>
    <t>u2.20.80</t>
  </si>
  <si>
    <t>u2.20.90</t>
  </si>
  <si>
    <t>u2.20.100</t>
  </si>
  <si>
    <t>u2.20.110</t>
  </si>
  <si>
    <t>u2.20.120</t>
  </si>
  <si>
    <t>u5.15.80</t>
  </si>
  <si>
    <t>u5.15.90</t>
  </si>
  <si>
    <t>u5.15.100</t>
  </si>
  <si>
    <t>u5.15.110</t>
  </si>
  <si>
    <t>u5.15.120</t>
  </si>
  <si>
    <t>w4.06</t>
  </si>
  <si>
    <t>w4.07</t>
  </si>
  <si>
    <t>w4.08</t>
  </si>
  <si>
    <t>w4.09</t>
  </si>
  <si>
    <t>d1.01</t>
  </si>
  <si>
    <t>d1.02</t>
  </si>
  <si>
    <t>d1.03</t>
  </si>
  <si>
    <t>d1.04</t>
  </si>
  <si>
    <t>d1.05</t>
  </si>
  <si>
    <t>d1.06</t>
  </si>
  <si>
    <t>d1.07</t>
  </si>
  <si>
    <t>d1.08</t>
  </si>
  <si>
    <t>d1.09</t>
  </si>
  <si>
    <t>d1.10</t>
  </si>
  <si>
    <t>d1.11</t>
  </si>
  <si>
    <t>d1.13</t>
  </si>
  <si>
    <t>d1.12</t>
  </si>
  <si>
    <t>d1.14</t>
  </si>
  <si>
    <t>d1.15</t>
  </si>
  <si>
    <t>d1.16</t>
  </si>
  <si>
    <t>d1.17</t>
  </si>
  <si>
    <t>d1.18</t>
  </si>
  <si>
    <t>d1.19</t>
  </si>
  <si>
    <t>d1.20</t>
  </si>
  <si>
    <t>d1.25</t>
  </si>
  <si>
    <t>d1.26</t>
  </si>
  <si>
    <t>d1.27</t>
  </si>
  <si>
    <t>d1.28</t>
  </si>
  <si>
    <t>d1.30</t>
  </si>
  <si>
    <t>d1.31</t>
  </si>
  <si>
    <t>d1.32</t>
  </si>
  <si>
    <t>d1.38</t>
  </si>
  <si>
    <t>d1.40</t>
  </si>
  <si>
    <t>d1.41</t>
  </si>
  <si>
    <t>d1.22</t>
  </si>
  <si>
    <t>i6.15.01</t>
  </si>
  <si>
    <t>i6.15.02</t>
  </si>
  <si>
    <t>i6.15.03</t>
  </si>
  <si>
    <t>i6.15.04</t>
  </si>
  <si>
    <t>i6.15.05</t>
  </si>
  <si>
    <t>i6.15.06</t>
  </si>
  <si>
    <t>i6.15.07</t>
  </si>
  <si>
    <t>i6.15.08</t>
  </si>
  <si>
    <t>i6.15.09</t>
  </si>
  <si>
    <t>i6.15.10</t>
  </si>
  <si>
    <t>i6.16</t>
  </si>
  <si>
    <t>i6.17</t>
  </si>
  <si>
    <t>i6.18</t>
  </si>
  <si>
    <t>i6.19</t>
  </si>
  <si>
    <t>i6.31</t>
  </si>
  <si>
    <t>i6.32</t>
  </si>
  <si>
    <t>i6.33</t>
  </si>
  <si>
    <t>i6.34</t>
  </si>
  <si>
    <t>i6.13.01</t>
  </si>
  <si>
    <t>i6.13.02</t>
  </si>
  <si>
    <t>i6.13.03</t>
  </si>
  <si>
    <t>i6.14</t>
  </si>
  <si>
    <t>i6.27</t>
  </si>
  <si>
    <t>u6.02</t>
  </si>
  <si>
    <t>u6.08</t>
  </si>
  <si>
    <t>u6.03</t>
  </si>
  <si>
    <t>u6.03.02</t>
  </si>
  <si>
    <t>u6.01</t>
  </si>
  <si>
    <t>u6.07</t>
  </si>
  <si>
    <t>u6.03.01</t>
  </si>
  <si>
    <t>u6.04</t>
  </si>
  <si>
    <t>u6.05</t>
  </si>
  <si>
    <t>u6.06</t>
  </si>
  <si>
    <t>u6.09</t>
  </si>
  <si>
    <t>u6.10</t>
  </si>
  <si>
    <t>u6.11</t>
  </si>
  <si>
    <t>u6.12</t>
  </si>
  <si>
    <t>u6.29</t>
  </si>
  <si>
    <t>u6.28</t>
  </si>
  <si>
    <t>z3.01</t>
  </si>
  <si>
    <t>z5.20</t>
  </si>
  <si>
    <t>z3.02</t>
  </si>
  <si>
    <t>z5.21</t>
  </si>
  <si>
    <t>z3.03</t>
  </si>
  <si>
    <t>z5.22</t>
  </si>
  <si>
    <t>z3.04</t>
  </si>
  <si>
    <t>z5.23</t>
  </si>
  <si>
    <t>z3.05</t>
  </si>
  <si>
    <t>z5.25</t>
  </si>
  <si>
    <t>z3.06</t>
  </si>
  <si>
    <t>z5.26</t>
  </si>
  <si>
    <t>z3.07</t>
  </si>
  <si>
    <t>z5.27</t>
  </si>
  <si>
    <t>z3.08</t>
  </si>
  <si>
    <t>z5.24</t>
  </si>
  <si>
    <t>z9.03</t>
  </si>
  <si>
    <t>z3.11</t>
  </si>
  <si>
    <t>z5.30</t>
  </si>
  <si>
    <t>z9.01</t>
  </si>
  <si>
    <t>z3.12</t>
  </si>
  <si>
    <t>z5.31</t>
  </si>
  <si>
    <t>z9.02</t>
  </si>
  <si>
    <t>z3.13</t>
  </si>
  <si>
    <t>z5.32</t>
  </si>
  <si>
    <t>z3.14</t>
  </si>
  <si>
    <t>z5.33</t>
  </si>
  <si>
    <t>z3.10</t>
  </si>
  <si>
    <t>z5.29</t>
  </si>
  <si>
    <t>z3.09</t>
  </si>
  <si>
    <t>z5.28</t>
  </si>
  <si>
    <t>z3.16</t>
  </si>
  <si>
    <t>z5.35</t>
  </si>
  <si>
    <t>z3.15</t>
  </si>
  <si>
    <t>z3.17</t>
  </si>
  <si>
    <t>a7.10</t>
  </si>
  <si>
    <t>a7.12</t>
  </si>
  <si>
    <t>a7.11</t>
  </si>
  <si>
    <t>a7.13</t>
  </si>
  <si>
    <t>a7.14</t>
  </si>
  <si>
    <t>a7.20</t>
  </si>
  <si>
    <t>a7.21</t>
  </si>
  <si>
    <t>a7.22</t>
  </si>
  <si>
    <t>a7.23</t>
  </si>
  <si>
    <t>a7.19</t>
  </si>
  <si>
    <t>a7.03</t>
  </si>
  <si>
    <t>a7.04</t>
  </si>
  <si>
    <t>a7.05</t>
  </si>
  <si>
    <t>a7.06</t>
  </si>
  <si>
    <t>a7.01</t>
  </si>
  <si>
    <t>240-930-100-001</t>
  </si>
  <si>
    <t>240-930-100-000</t>
  </si>
  <si>
    <t>240-930-110-000</t>
  </si>
  <si>
    <r>
      <t>240-</t>
    </r>
    <r>
      <rPr>
        <sz val="9"/>
        <color theme="1"/>
        <rFont val="Arial CE"/>
        <family val="2"/>
        <charset val="204"/>
      </rPr>
      <t>378</t>
    </r>
    <r>
      <rPr>
        <sz val="9"/>
        <color theme="1"/>
        <rFont val="Arial CE"/>
        <family val="2"/>
        <charset val="238"/>
      </rPr>
      <t>-100-025</t>
    </r>
  </si>
  <si>
    <r>
      <t>240-</t>
    </r>
    <r>
      <rPr>
        <sz val="9"/>
        <color theme="1"/>
        <rFont val="Arial CE"/>
        <family val="2"/>
        <charset val="204"/>
      </rPr>
      <t>378</t>
    </r>
    <r>
      <rPr>
        <sz val="9"/>
        <color theme="1"/>
        <rFont val="Arial CE"/>
        <family val="2"/>
        <charset val="238"/>
      </rPr>
      <t>-100-035</t>
    </r>
  </si>
  <si>
    <t>240-378-300-035</t>
  </si>
  <si>
    <t>240-378-300-050</t>
  </si>
  <si>
    <t>240-378-300-065</t>
  </si>
  <si>
    <t>240-378-300-095</t>
  </si>
  <si>
    <t>240-378-300-125</t>
  </si>
  <si>
    <t>240-378-300-155</t>
  </si>
  <si>
    <t>240-378-300-185</t>
  </si>
  <si>
    <t>240-378-300-210</t>
  </si>
  <si>
    <t>240-378-300-240</t>
  </si>
  <si>
    <t>240-378-300-270</t>
  </si>
  <si>
    <t>240-378-300-300</t>
  </si>
  <si>
    <t>240-378-300-330</t>
  </si>
  <si>
    <t>240-378-301-210</t>
  </si>
  <si>
    <t>240-377-300-035</t>
  </si>
  <si>
    <t>240-377-300-050</t>
  </si>
  <si>
    <t>240-377-300-065</t>
  </si>
  <si>
    <t>240-377-300-095</t>
  </si>
  <si>
    <t>240-377-300-125</t>
  </si>
  <si>
    <t>240-377-300-155</t>
  </si>
  <si>
    <t>240-377-300-185</t>
  </si>
  <si>
    <t>240-377-300-210</t>
  </si>
  <si>
    <t>240-377-300-240</t>
  </si>
  <si>
    <t>240-377-300-270</t>
  </si>
  <si>
    <t>240-377-300-300</t>
  </si>
  <si>
    <t>240-377-300-330</t>
  </si>
  <si>
    <t>240-377-301-210</t>
  </si>
  <si>
    <t>SYSTEM UCHWYTÓW MOCUJĄCYCH PŁYTĘ WYKOŃCZENIOWĄ (do serii: jak wyżej)</t>
  </si>
  <si>
    <t>SYSTEM UCHWYTÓW MOCUJĄCYCH PŁYTĘ WYKOŃCZENIOWĄ - NAROŻNIK ZEWNĘTRZNY (do serii: jak wyżej)</t>
  </si>
  <si>
    <t>DYSTANS ŚCIENNY (do serii: Standardowej, Mini balance,Standard balance)</t>
  </si>
  <si>
    <t>ZŁĄCZA</t>
  </si>
  <si>
    <r>
      <t>240-</t>
    </r>
    <r>
      <rPr>
        <sz val="9"/>
        <color theme="1"/>
        <rFont val="Arial CE"/>
        <family val="2"/>
        <charset val="204"/>
      </rPr>
      <t>377</t>
    </r>
    <r>
      <rPr>
        <sz val="9"/>
        <color theme="1"/>
        <rFont val="Arial CE"/>
        <family val="2"/>
        <charset val="238"/>
      </rPr>
      <t>-100-025</t>
    </r>
  </si>
  <si>
    <r>
      <t>240-</t>
    </r>
    <r>
      <rPr>
        <sz val="9"/>
        <color theme="1"/>
        <rFont val="Arial CE"/>
        <family val="2"/>
        <charset val="204"/>
      </rPr>
      <t>377</t>
    </r>
    <r>
      <rPr>
        <sz val="9"/>
        <color theme="1"/>
        <rFont val="Arial CE"/>
        <family val="2"/>
        <charset val="238"/>
      </rPr>
      <t>-100-035</t>
    </r>
  </si>
  <si>
    <t>Grupa rabatowa</t>
  </si>
  <si>
    <t>Materiał</t>
  </si>
  <si>
    <t xml:space="preserve">Jednostki miary </t>
  </si>
  <si>
    <t>WPUST EKSTRADŁUGI DO PAPY DŁ. 600,   ᴓ 72 - kołnierz z otworami</t>
  </si>
  <si>
    <t>WPUST EKSTRADŁUGI DO PAPY DŁ. 600,   ᴓ 81 - kołnierz z otworami</t>
  </si>
  <si>
    <t>WPUST EKSTRADŁUGI DO PAPY DŁ. 600,   ᴓ 92 - kołnierz z otworami</t>
  </si>
  <si>
    <t>WPUST EKSTRADŁUGI DO PAPY DŁ. 600, ᴓ 100 - kołnierz z otworami</t>
  </si>
  <si>
    <t>WPUST EKSTRADŁUGI DO PAPY DŁ. 600, ᴓ 114 - kołnierz z otworami</t>
  </si>
  <si>
    <t>WPUST EKSTRADŁUGI DO PAPY DŁ. 600, ᴓ 132 - kołnierz z otworami</t>
  </si>
  <si>
    <t>WPUST EKSTRADŁUGI DO PAPY DŁ. 600, ᴓ 142 - kołnierz z otworami</t>
  </si>
  <si>
    <t>WPUST EKSTRADŁUGI DO PAPY DŁ. 600, ᴓ 145 - kołnierz z otworami</t>
  </si>
  <si>
    <t>WPUST EKSTRADŁUGI DO PAPY DŁ. 600, ᴓ 185 - kołnierz z otworami</t>
  </si>
  <si>
    <t>KIELICH PRZYŚCIENNY DO PAPY DŁ. 500, ᴓ 50</t>
  </si>
  <si>
    <t>KIELICH PRZYŚCIENNY DO PAPY DŁ. 500, ᴓ 90</t>
  </si>
  <si>
    <t>USZCZELNIENIE PRZEJŚĆIA DACHOWEGO DO PAPY WYS. 60, ᴓ 10</t>
  </si>
  <si>
    <t>USZCZELNIENIE PRZEJŚĆIA DACHOWEGO DO PAPY WYS. 60, ᴓ 12</t>
  </si>
  <si>
    <t>USZCZELNIENIE PRZEJŚĆIA DACHOWEGO DO PAPY WYS. 90, ᴓ 140</t>
  </si>
  <si>
    <t>USZCZELNIENIE PRZEJŚĆIA DACHOWEGO DO PAPY WYS. 90, ᴓ 160</t>
  </si>
  <si>
    <t>WPUST EXTRADŁUGI PVC DŁ. 600,   ᴓ 72</t>
  </si>
  <si>
    <t>WPUST EXTRADŁUGI PVC DŁ. 600,   ᴓ 81</t>
  </si>
  <si>
    <t>WPUST EXTRADŁUGI PVC DŁ. 600,   ᴓ 92</t>
  </si>
  <si>
    <t>WPUST EXTRADŁUGI PVC DŁ. 600, ᴓ 100</t>
  </si>
  <si>
    <t>WPUST EXTRADŁUGI PVC DŁ. 600, ᴓ 114</t>
  </si>
  <si>
    <t>WPUST EXTRADŁUGI PVC DŁ. 600, ᴓ 132</t>
  </si>
  <si>
    <t>WPUST EXTRADŁUGI PVC DŁ. 600, ᴓ 142</t>
  </si>
  <si>
    <t>WPUST EXTRADŁUGI PVC DŁ. 600, ᴓ 145</t>
  </si>
  <si>
    <t>WPUST EXTRADŁUGI PVC DŁ. 600, ᴓ 185</t>
  </si>
  <si>
    <t>KIELICH PRZYŚCIENNY DO PVC DŁ. 500,   ᴓ 50</t>
  </si>
  <si>
    <t>KIELICH PRZYŚCIENNY DO PVC DŁ. 500,   ᴓ 90</t>
  </si>
  <si>
    <t>WPUST EKSTRADŁUGI DO TPO DŁ. 600,   ᴓ 72</t>
  </si>
  <si>
    <t>WPUST EKSTRADŁUGI DO TPO DŁ. 600,   ᴓ 81</t>
  </si>
  <si>
    <t>WPUST EKSTRADŁUGI DO TPO DŁ. 600,   ᴓ 92</t>
  </si>
  <si>
    <t>WPUST EKSTRADŁUGI DO TPO DŁ. 600, ᴓ 100</t>
  </si>
  <si>
    <t>WPUST EKSTRADŁUGI DO TPO DŁ. 600, ᴓ 114</t>
  </si>
  <si>
    <t>WPUST EKSTRADŁUGI DO TPO DŁ. 600, ᴓ 132</t>
  </si>
  <si>
    <t>WPUST EKSTRADŁUGI DO TPO DŁ. 600, ᴓ 142</t>
  </si>
  <si>
    <t>WPUST EKSTRADŁUGI DO TPO DŁ. 600, ᴓ 145</t>
  </si>
  <si>
    <t>WPUST EKSTRADŁUGI DO TPO DŁ. 600, ᴓ 185</t>
  </si>
  <si>
    <t>KIELICH PRZYŚCIENNY TPO DŁ. 500,   ᴓ 50</t>
  </si>
  <si>
    <t>KIELICH PRZYŚCIENNY TPO DŁ. 500,   ᴓ 63</t>
  </si>
  <si>
    <t>KIELICH PRZYŚCIENNY TPO DŁ. 500,   ᴓ 75</t>
  </si>
  <si>
    <t>KIELICH PRZYŚCIENNY TPO DŁ. 500,   ᴓ 90</t>
  </si>
  <si>
    <t>KIELICH PRZYŚCIENNY TPO DŁ. 500, ᴓ 110</t>
  </si>
  <si>
    <t>KIELICH PRZYŚCIENNY TPO DŁ. 500, ᴓ 125</t>
  </si>
  <si>
    <t>KOMINEK IDEAL DO TPO WYS. 240, ᴓ 75 - BEZ CZAPKI</t>
  </si>
  <si>
    <t>KOLANKO  65x100 DO RURY    ᴓ 80</t>
  </si>
  <si>
    <t>KOLANKO  65x100 DO RURT  ᴓ 100</t>
  </si>
  <si>
    <t>KOLANKO 100x100 DO RURT   ᴓ 80</t>
  </si>
  <si>
    <t>KOLANKO 100x100 DO RURT ᴓ 100</t>
  </si>
  <si>
    <t>PODSTAWKA - 12 mm</t>
  </si>
  <si>
    <t>PODSTAWKA - 14 mm</t>
  </si>
  <si>
    <t>PODSTAWKA - 17 mm</t>
  </si>
  <si>
    <t>PODSTAWKA - 7 mm - dystans 2,2 mm, wys. dystansu 10 mm</t>
  </si>
  <si>
    <t>PODSTAWKA - 7 mm - dystans 4 mm, wys. dystansu 10 mm</t>
  </si>
  <si>
    <t>PODSTAWKA - 7 mm - dystans 2,2 mm, wys. dystansu 16 mm</t>
  </si>
  <si>
    <t>PODSTAWKA - 7 mm - dystans 4 mm, wys. dystansu 16 mm</t>
  </si>
  <si>
    <t>PODSTAWKA - 7 mm - dystans 6 mm, wys. dystansu.16 mm</t>
  </si>
  <si>
    <t>PODSTAWKA - 7 mm - dystans 60 mm</t>
  </si>
  <si>
    <t>PODSTAWKA - 7 mm - dystans od 20 do 100 mm</t>
  </si>
  <si>
    <t>PODSTAWKA POD KRZYŻYK wysokość - 7 mm</t>
  </si>
  <si>
    <t>WPUST STANDARDOWY DO PAPY DŁ. 250,   ᴓ 42</t>
  </si>
  <si>
    <t>WPUST STANDARDOWY DO PAPY DŁ. 250,   ᴓ 54</t>
  </si>
  <si>
    <t>WPUST STANDARDOWY DO PAPY DŁ. 250,   ᴓ 66</t>
  </si>
  <si>
    <t>WPUST STANDARDOWY DO PAPY DŁ. 250,   ᴓ 73</t>
  </si>
  <si>
    <t>WPUST STANDARDOWY DO PAPY DŁ. 250,   ᴓ 83</t>
  </si>
  <si>
    <t>WPUST STANDARDOWY DO PAPY DŁ. 250,   ᴓ 92</t>
  </si>
  <si>
    <t>WPUST STANDARDOWY DO PAPY DŁ. 250, ᴓ 100</t>
  </si>
  <si>
    <t xml:space="preserve">WPUST STANDARDOWY DO PAPY DŁ. 250, ᴓ 116 </t>
  </si>
  <si>
    <t xml:space="preserve">WPUST STANDARDOWY DO PAPY DŁ. 250, ᴓ 132 </t>
  </si>
  <si>
    <t>WPUST STANDARDOWY DO PAPY DŁ. 250, ᴓ 148</t>
  </si>
  <si>
    <t>NAROŻNIK DO PAPY - WEWNĘTRZNY</t>
  </si>
  <si>
    <t>NAROŻNIK DO PAPY - ZEWNĘTRZNY</t>
  </si>
  <si>
    <t>WPUST STANDARDOWY DO PCV DŁ. 250,   ᴓ 54</t>
  </si>
  <si>
    <t>WPUST STANDARDOWY DO PCV DŁ. 250,   ᴓ 73</t>
  </si>
  <si>
    <t>WPUST STANDARDOWY DO PCV DŁ. 250,   ᴓ 83</t>
  </si>
  <si>
    <t>WPUST STANDARDOWY DO PCV DŁ. 250,   ᴓ 92</t>
  </si>
  <si>
    <t>WPUST STANDARDOWY DO PCV DŁ. 250, ᴓ 100</t>
  </si>
  <si>
    <t>WPUST STANDARDOWY DO PCV DŁ. 250, ᴓ 116</t>
  </si>
  <si>
    <t>WPUST STANDARDOWY DO PCV DŁ. 250, ᴓ 132</t>
  </si>
  <si>
    <t>WPUST STANDARDOWY DO PCV DŁ. 250, ᴓ 148</t>
  </si>
  <si>
    <t xml:space="preserve">NAROŻNIK DO PCV - WEWNĘTRZNY </t>
  </si>
  <si>
    <t xml:space="preserve">NAROŻNIK DO PCV - ZEWNĘTRZNY </t>
  </si>
  <si>
    <t>WPUST STANDARDOWY DO TPO DŁ. 250,   ᴓ 54</t>
  </si>
  <si>
    <t xml:space="preserve">WPUST STANDARDOWY DO TPO DŁ. 250,   ᴓ 66 </t>
  </si>
  <si>
    <t xml:space="preserve">WPUST STANDARDOWY DO TPO DŁ. 250,   ᴓ 73 </t>
  </si>
  <si>
    <t xml:space="preserve">WPUST STANDARDOWY DO TPO DŁ. 250,   ᴓ 83 </t>
  </si>
  <si>
    <t xml:space="preserve">WPUST STANDARDOWY DO TPO DŁ. 250,   ᴓ 92 </t>
  </si>
  <si>
    <t xml:space="preserve">WPUST STANDARDOWY DO TPO DŁ. 250, ᴓ 100 </t>
  </si>
  <si>
    <t xml:space="preserve">WPUST STANDARDOWY DO TPO DŁ. 250, ᴓ 116 </t>
  </si>
  <si>
    <t xml:space="preserve">WPUST STANDARDOWY DO TPO DŁ. 250, ᴓ 132 </t>
  </si>
  <si>
    <t>WPUST STANDARDOWY DO TPO DŁ. 250, ᴓ 148</t>
  </si>
  <si>
    <t>NAROŻNIK DO TPO - ZEWNĘTRZNY</t>
  </si>
  <si>
    <t xml:space="preserve">WPUST STANDARDOWY DO IZOLACJI PŁYNNEJ DŁ. 250,   ᴓ 42 </t>
  </si>
  <si>
    <t xml:space="preserve">WPUST STANDARDOWY DO IZOLACJI PŁYNNEJ DŁ. 250,   ᴓ 54 </t>
  </si>
  <si>
    <t xml:space="preserve">WPUST STANDARDOWY DO IZOLACJI PŁYNNEJ DŁ. 250,   ᴓ 66 </t>
  </si>
  <si>
    <t xml:space="preserve">WPUST STANDARDOWY DO IZOLACJI PŁYNNEJ DŁ. 250,   ᴓ 73 </t>
  </si>
  <si>
    <t xml:space="preserve">WPUST STANDARDOWY DO IZOLACJI PŁYNNEJ DŁ. 250,   ᴓ 83 </t>
  </si>
  <si>
    <t xml:space="preserve">WPUST STANDARDOWY DO IZOLACJI PŁYNNEJ DŁ. 250,   ᴓ 92 </t>
  </si>
  <si>
    <t xml:space="preserve">WPUST STANDARDOWY DO IZOLACJI PŁYNNEJ DŁ. 250, ᴓ 100 </t>
  </si>
  <si>
    <t xml:space="preserve">WPUST STANDARDOWY DO IZOLACJI PŁYNNEJ DŁ. 250, ᴓ 116 </t>
  </si>
  <si>
    <t>WPUST STANDARDOWY DO IZOLACJI PŁYNNEJ DŁ. 250, ᴓ 132</t>
  </si>
  <si>
    <t xml:space="preserve">WPUST STANDARDOWY DO IZOLACJI PŁYNNEJ DŁ. 250, ᴓ 148 </t>
  </si>
  <si>
    <t>WPUST EKSTRADŁUGI DO PAPY DŁ. 485,   ᴓ 80</t>
  </si>
  <si>
    <t>WPUST EKSTRADŁUGI DO PAPY DŁ. 485, ᴓ 100</t>
  </si>
  <si>
    <t>WPUST EKSTRADŁUGI DO PAPY DŁ. 485, ᴓ 125</t>
  </si>
  <si>
    <t>WPUST EKSTRADŁUGI DO PAPY DŁ. 485, ᴓ 140</t>
  </si>
  <si>
    <t xml:space="preserve">WPUST ANTYPRZELEWOWY DO PAPY  DŁ. 330, ᴓ 100 </t>
  </si>
  <si>
    <t>WPUST ANTYPRZELEWOWY DO PAPY  DŁ. 330, ᴓ 110</t>
  </si>
  <si>
    <t xml:space="preserve">WPUST ANTYPRZELEWOWY DO PAPY  DŁ. 330, ᴓ 125 </t>
  </si>
  <si>
    <t xml:space="preserve">WPUST ANTYPRZELEWOWY DO PAPY  DŁ. 330, ᴓ 140 </t>
  </si>
  <si>
    <t>WPUST ANTYPRZELEWOWY DO PAPY  DŁ. 330, ᴓ 151</t>
  </si>
  <si>
    <t xml:space="preserve">WPUST ANTYPRZELEWOWY DO PAPY  DŁ. 330, ᴓ 191 </t>
  </si>
  <si>
    <t xml:space="preserve">WPUST ANTYPRZELEWOWY DO PCV DŁ. 330,    ᴓ 75 </t>
  </si>
  <si>
    <t xml:space="preserve">WPUST ANTYPRZELEWOWY DO PCV DŁ. 330,    ᴓ 80 </t>
  </si>
  <si>
    <t>WPUST ANTYPRZELEWOWY DO PCV DŁ. 330, ᴓ 100</t>
  </si>
  <si>
    <t>WPUST ANTYPRZELEWOWY DO PCV DŁ. 330, ᴓ 110</t>
  </si>
  <si>
    <t xml:space="preserve">WPUST ANTYPRZELEWOWY DO PCV DŁ. 330, ᴓ 125 </t>
  </si>
  <si>
    <t xml:space="preserve">WPUST ANTYPRZELEWOWY DO PCV DŁ. 330, ᴓ 140 </t>
  </si>
  <si>
    <t>WPUST ANTYPRZELEWOWY DO PCV DŁ. 330, ᴓ 151</t>
  </si>
  <si>
    <t xml:space="preserve">WPUST ANTYPRZELEWOWY DO PCV DŁ. 330, ᴓ 191 </t>
  </si>
  <si>
    <t xml:space="preserve">WPUST ANTYPRZELEWOWY DO TPO  DŁ.330,    ᴓ 75 </t>
  </si>
  <si>
    <t xml:space="preserve">WPUST ANTYPRZELEWOWY DO TPO  DŁ.330,    ᴓ 80 </t>
  </si>
  <si>
    <t xml:space="preserve">WPUST ANTYPRZELEWOWY DO TPO  DŁ.330, ᴓ 100 </t>
  </si>
  <si>
    <t xml:space="preserve">WPUST ANTYPRZELEWOWY DO TPO  DŁ.330, ᴓ 110 </t>
  </si>
  <si>
    <t xml:space="preserve">WPUST ANTYPRZELEWOWY DO TPO  DŁ.330, ᴓ 125 </t>
  </si>
  <si>
    <t xml:space="preserve">WPUST ANTYPRZELEWOWY DO TPO  DŁ.330, ᴓ 140 </t>
  </si>
  <si>
    <t>WPUST ANTYPRZELEWOWY DO TPO  DŁ.330, ᴓ 151</t>
  </si>
  <si>
    <t>WPUST ANTYPRZELEWOWY DO TPO  DŁ.330, ᴓ 191</t>
  </si>
  <si>
    <t>WPUST UNIWERSALNY "SURE FIX" DŁ. 330, ᴓ 100</t>
  </si>
  <si>
    <t>WPUST UNIWERSALNY "SURE FIX" DŁ. 330, ᴓ 110</t>
  </si>
  <si>
    <t>WPUST UNIWERSALNY "SURE FIX" DŁ. 330, ᴓ 125</t>
  </si>
  <si>
    <t>WPUST UNIWERSALNY "SURE FIX" DŁ. 330, ᴓ 150</t>
  </si>
  <si>
    <t>WPUST UNIWERSALNY "TOP" DŁ. 250,   ᴓ 75</t>
  </si>
  <si>
    <t>WPUST UNIWERSALNY "TOP" DŁ. 250, ᴓ 110</t>
  </si>
  <si>
    <t>WPUST UNIWERSALNY "TOP" DŁ. 250, ᴓ 125</t>
  </si>
  <si>
    <t>WPUST UNIWERSALNY "TOP" DŁ. 250, ᴓ 160</t>
  </si>
  <si>
    <t>WPUST UNIWERSALNY "TOP" DŁ. 250,   ᴓ 75 z izolacją</t>
  </si>
  <si>
    <t>WPUST UNIWERSALNY "TOP" DŁ. 250, ᴓ 110 z izolacją</t>
  </si>
  <si>
    <t>WPUST UNIWERSALNY "TOP" DŁ. 250, ᴓ 125 z izolacją</t>
  </si>
  <si>
    <t>WPUST UNIWERSALNY "TOP" DŁ. 250, ᴓ 160 z izolacją</t>
  </si>
  <si>
    <t>WPUST UNIWERSALNY "TOP" DŁ. 250,   ᴓ 75 z izolacją i opaską grzejną</t>
  </si>
  <si>
    <t>WPUST UNIWERSALNY "TOP" DŁ. 250, ᴓ 110 z izolacją i opaską grzejną</t>
  </si>
  <si>
    <t>WPUST UNIWERSALNY "TOP" DŁ. 250, ᴓ 125 z izolacją i opaską grzejną</t>
  </si>
  <si>
    <t>WPUST UNIWERSALNY "TOP" DŁ. 250, ᴓ 160 z izolacją i opaską grzejną</t>
  </si>
  <si>
    <t>WPUST POZIOMY DO PAPY BEZ SYFONU ᴓ 50</t>
  </si>
  <si>
    <t>WPUST POZIOMY DO PAPY BEZ SYFONU ᴓ 75</t>
  </si>
  <si>
    <t>WPUST POZIOMY DO PAPY Z SYFONEM ᴓ 50</t>
  </si>
  <si>
    <t>WPUST POZIOMY DO PAPY Z SYFONEM ᴓ 75</t>
  </si>
  <si>
    <t>WPUST POZIOMY DO IZOLACJI PŁYNNEJ BEZ SYFONU ᴓ 50</t>
  </si>
  <si>
    <t>WPUST POZIOMY DO IZOLACJI PŁYNNEJ BEZ SYFONU ᴓ 75</t>
  </si>
  <si>
    <t>WPUST POZIOMY DO IZOLACJI PŁYNNEJ Z SYFONEM ᴓ 50</t>
  </si>
  <si>
    <t>WPUST POZIOMY DO IZOLACJI PŁYNNEJ Z SYFONEM ᴓ 75</t>
  </si>
  <si>
    <t xml:space="preserve">KRATKA ZABEZPIECZAJĄCA DO WPUSTÓW ᴓ 60-160 </t>
  </si>
  <si>
    <t>MOCOWANIE DO RUSZTU DO IZOLACJI PŁYNNYCH  Z RANTEM</t>
  </si>
  <si>
    <t>MOCOWANIE DO RUSZTU DO IZOLACJI PŁYNNYCH</t>
  </si>
  <si>
    <t>KRATKA DO IZOLACJI PŁYNNEJ WYM. 150x150, WYS. 9</t>
  </si>
  <si>
    <t>MOCOWANIE KRATKI DO IZOLACJI PŁYNNEJ WYM. 150x150, WYS. 10</t>
  </si>
  <si>
    <t>KIELICH PRZYŚCIENNY DO PCV DŁ. 500,   ᴓ 63</t>
  </si>
  <si>
    <t>KIELICH PRZYŚCIENNY DO PCV DŁ. 500,   ᴓ 75</t>
  </si>
  <si>
    <t>KIELICH PRZYŚCIENNY DO PCV DŁ. 500,   ᴓ 80</t>
  </si>
  <si>
    <t>KIELICH PRZYŚCIENNY DO PCV DŁ. 500, ᴓ 100</t>
  </si>
  <si>
    <t>KIELICH PRZYŚCIENNY DO PCV DŁ. 500, ᴓ 110</t>
  </si>
  <si>
    <t>KIELICH PRZYŚCIENNY DO PCV DŁ. 500, ᴓ 125</t>
  </si>
  <si>
    <t>KIELICH PRZYŚCIENNY DO TPO DŁ. 500,   ᴓ 63</t>
  </si>
  <si>
    <t>KIELICH PRZYŚCIENNY DO TPO DŁ. 500,   ᴓ 75</t>
  </si>
  <si>
    <t>KIELICH PRZYŚCIENNY DO TPO DŁ. 500,   ᴓ 80</t>
  </si>
  <si>
    <t>KIELICH PRZYŚCIENNY DO TPO DŁ. 500, ᴓ 100</t>
  </si>
  <si>
    <t>KIELICH PRZYŚCIENNY DO TPO DŁ. 500, ᴓ 110</t>
  </si>
  <si>
    <t>KIELICH PRZYŚCIENNY DO TPO DŁ. 500, ᴓ 125</t>
  </si>
  <si>
    <t>KOLANKO 65x100,   ᴓ 80 - czarne</t>
  </si>
  <si>
    <t>KOLANKO 65x100, ᴓ 100 - czarne</t>
  </si>
  <si>
    <t>KOLANKO 65x100,   ᴓ 80 - szare</t>
  </si>
  <si>
    <t>KOLANKO 65x100, ᴓ 100 - szare</t>
  </si>
  <si>
    <t>KOLANKO 100x100,   ᴓ 80  - czarne</t>
  </si>
  <si>
    <t>KOLANKO 100x100, ᴓ 100 - czarne</t>
  </si>
  <si>
    <t>KOLANKO 100x100   ᴓ 80  - szare</t>
  </si>
  <si>
    <t>KOLANKO 100x100 ᴓ 100 - szare</t>
  </si>
  <si>
    <t>KOLANKO  ᴓ 110 na 100-87°</t>
  </si>
  <si>
    <t>KOLANKO  ᴓ 110-87°</t>
  </si>
  <si>
    <t>KOSZ SPUSTOWY - szary</t>
  </si>
  <si>
    <t>KOSZ SPUSTOWY - brązowy</t>
  </si>
  <si>
    <t>KIELICH PRZYŚCIENNY DO IZOLACJI PŁYNNEJ DŁ.500, WYM. 65-97mm - czarny</t>
  </si>
  <si>
    <t>KIELICH PRZYŚCIENNY DO IZOLACJI PŁYNNEJ DŁ.500, WYM. 65-97mm - szary</t>
  </si>
  <si>
    <t>KIELICH PRZYŚCIENNY DO IZOLACJI PŁYNNEJ DŁ.500, WYM. 65-97mm - kość słoniowa</t>
  </si>
  <si>
    <t>RZYGACZ DO IZOLACJI PŁYNNEJ DŁ. 300, WYM. 65-97mm - czarny</t>
  </si>
  <si>
    <t>RZYGACZ DO IZOLACJI PŁYNNEJ DŁ. 200, WYM. 65-97mm - czarny</t>
  </si>
  <si>
    <t>RZYGACZ DO IZOLACJI PŁYNNEJ DŁ. 300, WYM. 65-97mm - szary</t>
  </si>
  <si>
    <t>RZYGACZ DO IZOLACJI PŁYNNEJ DŁ. 200, WYM. 65-97mm - szary</t>
  </si>
  <si>
    <t>RZYGACZ DO IZOLACJI PŁYNNEJ DŁ. 300, WYM. 65-97mm - kość słoniowa</t>
  </si>
  <si>
    <t>KIELICH PRZYŚCIENNY DO IZOLACJI PŁYNNEJ DŁ. 500, ᴓ 63 - czarny</t>
  </si>
  <si>
    <t>KIELICH PRZYŚCIENNY DO IZOLACJI PŁYNNEJ DŁ. 500, ᴓ 63 - szary</t>
  </si>
  <si>
    <t>KIELICH PRZYŚCIENNY DO IZOLACJI PŁYNNEJ DŁ. 500, ᴓ 63 - kość słoniowa</t>
  </si>
  <si>
    <t>RZYGACZ DO IZOLACJI PŁYNNEJ DŁ. 300, ᴓ 63 - czarny</t>
  </si>
  <si>
    <t>RZYGACZ DO IZOLACJI PŁYNNEJ DŁ. 200, ᴓ 63 - czarny</t>
  </si>
  <si>
    <t>RZYGACZ DO IZOLACJI PŁYNNEJ DŁ. 300, ᴓ 63 - szary</t>
  </si>
  <si>
    <t>RZYGACZ DO IZOLACJI PŁYNNEJ DŁ. 200, ᴓ 63 - szary</t>
  </si>
  <si>
    <t>RZYGACZ DO IZOLACJI PŁYNNEJ DŁ. 300, ᴓ 63 - kość słoniowa</t>
  </si>
  <si>
    <t>RZYGACZ DO IZOLACJI PŁYNNEJ DŁ. 200, ᴓ 63 - kość słoniowa</t>
  </si>
  <si>
    <t>KIELICH PRZYŚCIENNY DO IZOLACJI PŁYNNEJ DŁ. 500, ᴓ 75 - czarny</t>
  </si>
  <si>
    <t>KIELICH PRZYŚCIENNY DO IZOLACJI PŁYNNEJ DŁ. 500, ᴓ 75 - szary</t>
  </si>
  <si>
    <t>KIELICH PRZYŚCIENNY DO IZOLACJI PŁYNNEJ DŁ. 500, ᴓ 75 - kość słoniowa</t>
  </si>
  <si>
    <t>RZYGACZ DO IZOLACJI PŁYNNEJ DŁ. 300, ᴓ 75 - czarny</t>
  </si>
  <si>
    <t>RZYGACZ DO IZOLACJI PŁYNNEJ DŁ. 200, ᴓ 75 - czarny</t>
  </si>
  <si>
    <t>RZYGACZ DO IZOLACJI PŁYNNEJ DŁ. 300, ᴓ 75 - szary</t>
  </si>
  <si>
    <t>RZYGACZ DO IZOLACJI PŁYNNEJ DŁ. 200, ᴓ 75 - szary</t>
  </si>
  <si>
    <t>RZYGACZ DO IZOLACJI PŁYNNEJ DŁ. 300, ᴓ 75 - kość słoniowa</t>
  </si>
  <si>
    <t>RZYGACZ DO IZOLACJI PŁYNNEJ DŁ. 200, ᴓ 75 - kość słoniowa</t>
  </si>
  <si>
    <t>KOMINEK WENTYLACYJNY DO PAPY WYS. 270,   ᴓ 75</t>
  </si>
  <si>
    <t>KOMINEK WENTYLACYJNY DO PAPY WYS. 325, ᴓ 110</t>
  </si>
  <si>
    <t>KOMINEK WENTYLACYJNY DO PAPY WYS. 500, ᴓ 110</t>
  </si>
  <si>
    <t>KOMINEK WENTYLACYJNY DO PCV WYS. 325 , ᴓ 110</t>
  </si>
  <si>
    <t>KOMINEK WENTYLACYJNY DO TPO WYS. 325 , ᴓ 110</t>
  </si>
  <si>
    <t>KOMINEK Z REGULOWANYM KĄTEM - czarny</t>
  </si>
  <si>
    <t>KOMINEK Z REGULOWANYM KĄTEM - brązowy</t>
  </si>
  <si>
    <t>WYWIETRZNIK POŁACIOWY - KWADRATOWA CZAPKA 420x320 - czarny</t>
  </si>
  <si>
    <t>WYWIETRZNIK POŁACIOWY - KWADRATOWA CZAPKA 420x320 - brązowy</t>
  </si>
  <si>
    <t>WYWIETRZNIK POŁACIOWY - NA BRZEG DACHU 500x257 - czarny</t>
  </si>
  <si>
    <t>WYWIETRZNIK POŁACIOWY - NA BRZEG DACHU 500x257 - brązowy</t>
  </si>
  <si>
    <t>WYWIETRZNIK POŁACIOWY 500x320 - czarny</t>
  </si>
  <si>
    <t>WYWIETRZNIK POŁACIOWY 500x320 - brązowy</t>
  </si>
  <si>
    <t>OSŁONA RURY ᴓ 100 - szary</t>
  </si>
  <si>
    <t>OSŁONA RURY ᴓ 100 - brązowy</t>
  </si>
  <si>
    <t>OSŁONA RURY ᴓ 125 - szary</t>
  </si>
  <si>
    <t>OSŁONA RURY ᴓ 125 - brązowy</t>
  </si>
  <si>
    <t>USZCZELNIENIE PRZEJŚĆIA DACHOWEGO DO PAPY WYS. 185, ᴓ 34-90</t>
  </si>
  <si>
    <t>USZCZELNIENIE PRZEJŚĆIA DACHOWEGO DO PCV WYS. 185, ᴓ 34-90</t>
  </si>
  <si>
    <t>USZCZELNIENIE PRZEJŚĆIA DACHOWEGO DO PAPY WYS. 180, ᴓ 75-125</t>
  </si>
  <si>
    <t>USZCZELNIENIE PRZEJŚĆIA DACHOWEGO DO PCV WYS. 180, ᴓ 75-125</t>
  </si>
  <si>
    <t>USZCZELNIENIE PRZEJŚĆIA DACHOWEGO DO TPO WYS. 180, ᴓ 75-125</t>
  </si>
  <si>
    <t>USZCZELNIENIE PRZEJŚĆIA DACHOWEGO DO PAPY WYS. 125, ᴓ 80-125</t>
  </si>
  <si>
    <t xml:space="preserve">USZCZELNIENIE PRZEJŚĆIA DACHOWEGO DO PCV WYS. 125, ᴓ 80-125 </t>
  </si>
  <si>
    <t>USZCZELNIENIE PRZEJŚĆIA DACHOWEGO DO TPO WYS. 125, ᴓ 80-125</t>
  </si>
  <si>
    <t>UIO-P</t>
  </si>
  <si>
    <t>% Rabatu</t>
  </si>
  <si>
    <t>RURA PRZEDŁUŻAJĄCA - PROSTKA DŁ. 500 mm , WYM. 100x100 mm</t>
  </si>
  <si>
    <t>i226</t>
  </si>
  <si>
    <t>i230</t>
  </si>
  <si>
    <t>RURA Z KIELICHEM ᴓ125 mm, DŁUGOŚĆ 500 mm</t>
  </si>
  <si>
    <t>REDUKCJA RURY ᴓ110/100 mm</t>
  </si>
  <si>
    <t>Opaska grzejna</t>
  </si>
  <si>
    <t>Italprofili</t>
  </si>
  <si>
    <t>Impertek</t>
  </si>
  <si>
    <t>Podstawki Italprofili</t>
  </si>
  <si>
    <t>Blaszki do podstawek</t>
  </si>
  <si>
    <t>Podstawki Impertek</t>
  </si>
  <si>
    <t>Uchwyty nastawne</t>
  </si>
  <si>
    <t>Akcesoria do tarasów drewnianych</t>
  </si>
  <si>
    <t>Uchwy ins. Odgromowej Polprofili</t>
  </si>
  <si>
    <t>Drut odgromowy aluminiowy</t>
  </si>
  <si>
    <t>Instalacje odgromowe</t>
  </si>
  <si>
    <t>Bednarki, druty odgromowe stal</t>
  </si>
  <si>
    <t>Taśmy dylatacyjne</t>
  </si>
  <si>
    <t>www.polprofili.pl</t>
  </si>
  <si>
    <r>
      <rPr>
        <b/>
        <i/>
        <sz val="11"/>
        <color rgb="FFFF0000"/>
        <rFont val="Calibri"/>
        <family val="2"/>
        <charset val="238"/>
        <scheme val="minor"/>
      </rPr>
      <t>&lt;----</t>
    </r>
    <r>
      <rPr>
        <b/>
        <i/>
        <sz val="11"/>
        <rFont val="Calibri"/>
        <family val="2"/>
        <charset val="238"/>
        <scheme val="minor"/>
      </rPr>
      <t xml:space="preserve">Ustalanie rabatów </t>
    </r>
    <r>
      <rPr>
        <sz val="11"/>
        <rFont val="Calibri"/>
        <family val="2"/>
        <charset val="238"/>
        <scheme val="minor"/>
      </rPr>
      <t>( "+" po lewej)</t>
    </r>
  </si>
  <si>
    <t>PODSTAWKA MICROMART - dystans 2,2 mm, wys. dystansu 10 mm</t>
  </si>
  <si>
    <t>PODSTAWKA MICROMART - dystans 4 mm, wys. dystansu 10 mm</t>
  </si>
  <si>
    <t>PODSTAWKA MICROMART - dystans 2,2 mm, wys. dystansu 16 mm</t>
  </si>
  <si>
    <t>10-15 mm</t>
  </si>
  <si>
    <t>15-20 mm</t>
  </si>
  <si>
    <t>20-25 mm</t>
  </si>
  <si>
    <t>PODSTAWKA MICROMART - dystans 4 mm, wys. dystansu 16 mm</t>
  </si>
  <si>
    <t>PODSTAWKA MICROMART - dystans 6 mm, wys. dystansu 16 mm</t>
  </si>
  <si>
    <t>PODSTAWKA MICROMART - pod legary 60 mm</t>
  </si>
  <si>
    <t>PODSTAWKA MICROMART - pod legary 65 mm</t>
  </si>
  <si>
    <t>PODSTAWKA STANDARDOWA - dystans 2,2 mm, wys. dystansu 10 mm - z gumą dźwiękochłonną</t>
  </si>
  <si>
    <t>25-40 mm</t>
  </si>
  <si>
    <t>30-45 mm</t>
  </si>
  <si>
    <t>35-50 mm</t>
  </si>
  <si>
    <t>PODSTAWKA SAMOPOZIOMUJĄCA MINIBALANCE - dystans 2,2 mm, wys. dystansu 10 mm</t>
  </si>
  <si>
    <t>PODSTAWKA SAMOPOZIOMUJĄCA MINIBALANCE - dystans 4 mm, wys. dystansu 10 mm</t>
  </si>
  <si>
    <t>62-82 mm</t>
  </si>
  <si>
    <t xml:space="preserve">47-62 mm </t>
  </si>
  <si>
    <t>77-112 mm</t>
  </si>
  <si>
    <t>107-142 mm</t>
  </si>
  <si>
    <t>137-172 mm</t>
  </si>
  <si>
    <t>167-197 mm</t>
  </si>
  <si>
    <t>197-227 mm</t>
  </si>
  <si>
    <t>222-257 mm</t>
  </si>
  <si>
    <t>252-287 mm</t>
  </si>
  <si>
    <t>282-317 mm</t>
  </si>
  <si>
    <t>312-342 mm</t>
  </si>
  <si>
    <t>342-372 mm</t>
  </si>
  <si>
    <t>PODSTAWKA SAMOPOZIOMUJĄCA STANDARD BALANCE - dystans 2,2 mm, wys. dystansu 10 mm</t>
  </si>
  <si>
    <t>50-70 mm</t>
  </si>
  <si>
    <t>65-100 mm</t>
  </si>
  <si>
    <t>125-160 mm</t>
  </si>
  <si>
    <t>155-185 mm</t>
  </si>
  <si>
    <t>185-215 mm</t>
  </si>
  <si>
    <t>210-245 mm</t>
  </si>
  <si>
    <t>95-130 mm</t>
  </si>
  <si>
    <t>35 mm</t>
  </si>
  <si>
    <t>25 mm</t>
  </si>
  <si>
    <t>240-275 mm</t>
  </si>
  <si>
    <t>270-305 mm</t>
  </si>
  <si>
    <t>300-330 mm</t>
  </si>
  <si>
    <t>330-355 mm</t>
  </si>
  <si>
    <t>210-380 mm</t>
  </si>
  <si>
    <t>PODSTAWKA STANDARDOWA - brzegowa - dystans 2,2 mm</t>
  </si>
  <si>
    <t>PODSTAWKA STANDARDOWA - uniwersalna</t>
  </si>
  <si>
    <t>PODSTAWKA STANDARDOWA - legary 40 oraz  60 mm</t>
  </si>
  <si>
    <t>PODSTAWKA STANDARDOWA - dystans 2,2 mm, wys. dystanu 18 mm</t>
  </si>
  <si>
    <t>PODSTAWKA STANDARDOWA - dystans 4 mm, wys. dystanu 18 mm</t>
  </si>
  <si>
    <t>PODSTAWKA STANDARDOWA - dystans 6 mm, wys. dystanu 18 mm</t>
  </si>
  <si>
    <t>PODSTAWKA STANDARDOWA - legary 80 mm</t>
  </si>
  <si>
    <t>PODSTAWKA STANDARDOWA - legary 30 - 90 mm</t>
  </si>
  <si>
    <t>PODSTAWKA STANDARD PLUS - dystans 2 mm, wys. dystansu 10 mm</t>
  </si>
  <si>
    <t>PODSTAWKA STANDARD PLUS - dystans 4 mm, wys. dystansu 10 mm</t>
  </si>
  <si>
    <t>PODSTAWKA STANDARD PLUS - z nakładką pod legary</t>
  </si>
  <si>
    <t>47-62 mm</t>
  </si>
  <si>
    <t>PODSTAWKA SAMOPOZIOMUJĄCA STANDARD BALANCE - dystans 4 mm, wys. dystansu 10 mm</t>
  </si>
  <si>
    <t>PODSTAWKA STANDARD PLUS - bez dystansu - uniwersalna</t>
  </si>
  <si>
    <t>22-35 mm</t>
  </si>
  <si>
    <t>470-550 mm</t>
  </si>
  <si>
    <t>410-480 mm</t>
  </si>
  <si>
    <t>365-445 mm</t>
  </si>
  <si>
    <t>305-375 mm</t>
  </si>
  <si>
    <t>260-340 mm</t>
  </si>
  <si>
    <t>200-270 mm</t>
  </si>
  <si>
    <t>165-235 mm</t>
  </si>
  <si>
    <t>95-165 mm</t>
  </si>
  <si>
    <t>55-95 mm</t>
  </si>
  <si>
    <t>35-55 mm</t>
  </si>
  <si>
    <t>PODSTAWKA SAMOPOZIOMUJĄCA - legary 20 oraz 100 mm</t>
  </si>
  <si>
    <t>900-1000 mm</t>
  </si>
  <si>
    <t>800-900 mm</t>
  </si>
  <si>
    <t>700-800 mm</t>
  </si>
  <si>
    <t>600-700 mm</t>
  </si>
  <si>
    <t>500-600 mm</t>
  </si>
  <si>
    <t>400-500 mm</t>
  </si>
  <si>
    <t>300-400 mm</t>
  </si>
  <si>
    <t>150-210 mm</t>
  </si>
  <si>
    <t>200-300 mm</t>
  </si>
  <si>
    <t>110-160 mm</t>
  </si>
  <si>
    <t>70-110 mm</t>
  </si>
  <si>
    <t>40-56 mm</t>
  </si>
  <si>
    <t>PODSTAWKA SAMOPOZIOMUJĄCA - obrotowy dystans 4 mm, wys. dystansu 10 mm</t>
  </si>
  <si>
    <t>WPUST STANDARDOWY DO PCV DŁ. 250,   ᴓ 66</t>
  </si>
  <si>
    <t>WPUST UNIWERSALNY "SURE FIX" DŁ. 330,   ᴓ 75</t>
  </si>
  <si>
    <t>WPUST UNIWERSALNY "SURE FIX" DŁ. 330,   ᴓ 80</t>
  </si>
  <si>
    <t xml:space="preserve">WPUST ANTYPRZELEWOWY DO PAPY  DŁ. 330,   ᴓ 75 </t>
  </si>
  <si>
    <t xml:space="preserve">WPUST ANTYPRZELEWOWY DO PAPY  DŁ. 330,   ᴓ 80 </t>
  </si>
  <si>
    <t>KIELICH PRZYŚCIENNY DO PAPY DŁ. 500, WYM. 65x100</t>
  </si>
  <si>
    <t>USZCZELNIENIE PRZEJŚĆIA DACHOWEGO DO PVC WYS. 400,   ᴓ 80</t>
  </si>
  <si>
    <t>USZCZELNIENIE PRZEJŚĆIA DACHOWEGO DO PVC WYS. 400, ᴓ 110</t>
  </si>
  <si>
    <t>PODSTAWKA STANDARDOWA - dystans 4 mm, wys. dystanu 10 mm - z gumą dźwiękochłonną</t>
  </si>
  <si>
    <t>UCHWYT INSTALACJI ODGROMOWEJ POLPROFILI</t>
  </si>
  <si>
    <t>PRZEDŁUŻKA (do podstawek standard plus)</t>
  </si>
  <si>
    <t xml:space="preserve">470-550 mm </t>
  </si>
  <si>
    <t>PODSTAWKA SAMOPOZIOMUJĄCA - dystans 2 mm, wys. dystansu 10 mm</t>
  </si>
  <si>
    <t>i185.02</t>
  </si>
  <si>
    <t>i185.12</t>
  </si>
  <si>
    <t>i185.22</t>
  </si>
  <si>
    <t>i185.32</t>
  </si>
  <si>
    <t>i185.412</t>
  </si>
  <si>
    <t>i185.422</t>
  </si>
  <si>
    <t>i185.432</t>
  </si>
  <si>
    <t>i185.442</t>
  </si>
  <si>
    <t>i185.452</t>
  </si>
  <si>
    <t>i185.462</t>
  </si>
  <si>
    <t>i185.472</t>
  </si>
  <si>
    <t>i185.482</t>
  </si>
  <si>
    <t>i185MF</t>
  </si>
  <si>
    <t>i185.1MF</t>
  </si>
  <si>
    <t>i185.2MF</t>
  </si>
  <si>
    <t>i185.3MF</t>
  </si>
  <si>
    <t>i185.4MF</t>
  </si>
  <si>
    <t>i185.41MF</t>
  </si>
  <si>
    <t>i185.42MF</t>
  </si>
  <si>
    <t>i185.43MF</t>
  </si>
  <si>
    <t>i185.44MF</t>
  </si>
  <si>
    <t>i185.45MF</t>
  </si>
  <si>
    <t>i185.46MF</t>
  </si>
  <si>
    <t>i185.47MF</t>
  </si>
  <si>
    <t>i185.48MF</t>
  </si>
  <si>
    <t>PODSTAWKA SAMOPOZIOMUJĄCA - dystans 4 mm, wys. dystansu 10 mm</t>
  </si>
  <si>
    <t>i185.04</t>
  </si>
  <si>
    <t>i185.14</t>
  </si>
  <si>
    <t>i185.24</t>
  </si>
  <si>
    <t>i185.34</t>
  </si>
  <si>
    <t>i185.414</t>
  </si>
  <si>
    <t>i185.424</t>
  </si>
  <si>
    <t>i185.434</t>
  </si>
  <si>
    <t>i185.444</t>
  </si>
  <si>
    <t>i185.454</t>
  </si>
  <si>
    <t>i185.464</t>
  </si>
  <si>
    <t>i185.474</t>
  </si>
  <si>
    <t>i185.484</t>
  </si>
  <si>
    <t>240-621-001-025</t>
  </si>
  <si>
    <t>240-621-001-030</t>
  </si>
  <si>
    <t>25-30 mm</t>
  </si>
  <si>
    <t>30-35 mm</t>
  </si>
  <si>
    <t>240-626-001-025</t>
  </si>
  <si>
    <t>240-626-001-030</t>
  </si>
  <si>
    <t>240-620-001-025</t>
  </si>
  <si>
    <t>240-620-001-030</t>
  </si>
  <si>
    <t>240-625-001-025</t>
  </si>
  <si>
    <t>240-625-001-030</t>
  </si>
  <si>
    <t>240-630-001-025</t>
  </si>
  <si>
    <t>240-630-001-030</t>
  </si>
  <si>
    <t>240-650-001-025</t>
  </si>
  <si>
    <t>240-650-001-030</t>
  </si>
  <si>
    <t>240-655-001-025</t>
  </si>
  <si>
    <t>240-655-001-030</t>
  </si>
  <si>
    <t>WPUST STANDARDOWY DO PAPY DŁ. 240,   ᴓ 30</t>
  </si>
  <si>
    <t>WPUST STANDARDOWY DO PAPY DŁ. 240,   ᴓ 49</t>
  </si>
  <si>
    <t>WPUST STANDARDOWY DO PAPY DŁ. 240,   ᴓ 67</t>
  </si>
  <si>
    <t>WPUST STANDARDOWY DO PAPY DŁ. 240,   ᴓ 72</t>
  </si>
  <si>
    <t>WPUST STANDARDOWY DO PAPY DŁ. 240,   ᴓ 81</t>
  </si>
  <si>
    <t>WPUST STANDARDOWY DO PAPY DŁ. 240,   ᴓ 92</t>
  </si>
  <si>
    <t>WPUST STANDARDOWY DO PAPY DŁ. 240,   ᴓ 94</t>
  </si>
  <si>
    <t>WPUST STANDARDOWY DO PAPY DŁ. 240, ᴓ 113</t>
  </si>
  <si>
    <t>KOMINEK WENTYLACYJNY SYSTEMU "IDEAL"  WYS. 400, ᴓ 75 - bez czapki</t>
  </si>
  <si>
    <t>KIELICH PRZYŚCIENNY POD IZOKLIN DO PAPY DŁ. 425, 45°, WYM.   65x100</t>
  </si>
  <si>
    <t>KIELICH PRZYŚCIENNY POD IZOKLIN DO PAPY DŁ. 425, 45°,WYM. 100x100</t>
  </si>
  <si>
    <t>CZAPKA NA KOMINEK Z SYSTEMEM "IDEAL"</t>
  </si>
  <si>
    <t>ESTRAER ᴓ 75, WYS. 140 - do kominków z systemem "IDEAL"</t>
  </si>
  <si>
    <t>KOMINEK WENTYLACYJNY SYSTEMU "IDEAL"  WYS. 240, ᴓ 75 - bez czapki</t>
  </si>
  <si>
    <t>KIELICH PRZYŚCIENNY POD IZOKLIN PVC DŁ. 425, WYM.  65x100</t>
  </si>
  <si>
    <t>KIELICH PRZYŚCIENNY POD IZOKLIN PVC DŁ. 425, WYM.100x100</t>
  </si>
  <si>
    <t>KIELICH PRZYŚCIENNY PVC DŁ. 425,KĄT 45⁰, WYM.  65x100</t>
  </si>
  <si>
    <t>KIELICH PRZYŚCIENNY PVC DŁ. 425,KĄT 45⁰, WYM.100x100</t>
  </si>
  <si>
    <t>WPUST STANDARDOWY DO TPO DŁ. 240,   ᴓ 30</t>
  </si>
  <si>
    <t>WPUST STANDARDOWY DO TPO DŁ. 240,   ᴓ 50</t>
  </si>
  <si>
    <t>WPUST STANDARDOWY DO TPO DŁ. 240,   ᴓ 67</t>
  </si>
  <si>
    <t>WPUST STANDARDOWY DO TPO DŁ.. 240,  ᴓ 71</t>
  </si>
  <si>
    <t>WPUST STANDARDOWY DO TPO DŁ. 240,   ᴓ 78</t>
  </si>
  <si>
    <t>WPUST STANDARDOWY DO TPO DŁ. 240,   ᴓ 92</t>
  </si>
  <si>
    <t>WPUST STANDARDOWY DO TPO DŁ. 240,   ᴓ 94</t>
  </si>
  <si>
    <t>WPUST STANDARDOWY DO TPO DŁ. 240, ᴓ 113</t>
  </si>
  <si>
    <t>WPUST STANDARDOWY DO TPO DŁ. 240, ᴓ 128</t>
  </si>
  <si>
    <t>WPUST STANDARDOWY DO TPO DŁ. 240, ᴓ 134</t>
  </si>
  <si>
    <t>WPUST STANDARDOWY DO TPO DŁ. 240, ᴓ 146</t>
  </si>
  <si>
    <t>WPUST STANDARDOWY DO TPO DŁ. 240, ᴓ 184</t>
  </si>
  <si>
    <t>WPUST STANDARDOWY DO TPO DŁ. 240, ᴓ 116- DO HDPE</t>
  </si>
  <si>
    <t>KIELICH PRZYŚCIENNY POD IZOKLIN DO TPO DŁ. 425, 45°, WYM.   65x100</t>
  </si>
  <si>
    <t>KIELICH PRZYŚCIENNY POD IZOKLIN DO TPO DŁ. 425, 45°, WYM. 100x100</t>
  </si>
  <si>
    <t>MINI PODPORA POD LEGARY - 5 mm</t>
  </si>
  <si>
    <t>PODKŁADKA WYRÓWNUJĄCA - 3 mm</t>
  </si>
  <si>
    <t>INSTALACJE ODGROMOWE</t>
  </si>
  <si>
    <t>USZCZELNIENIE PRZEJŚĆIA DACHOWEGO DO PAPY WYS. 120, ᴓ 20-43</t>
  </si>
  <si>
    <t>USZCZELNIENIE PRZEJŚĆIA DACHOWEGO DO PCV WYS. 120, ᴓ 20-43</t>
  </si>
  <si>
    <t>USZCZELNIENIE PRZEJŚĆIA DACHOWEGO DO TPO WYS. 120, ᴓ 20-43</t>
  </si>
  <si>
    <t>USZCZELNIENIE PRZEJŚĆIA DACHOWEGO DO PCV WYS. 120, ᴓ 13-40</t>
  </si>
  <si>
    <t>USZCZELNIENIE PRZEJŚĆIA DACHOWEGO DO TPO WYS. 120, ᴓ 13-40</t>
  </si>
  <si>
    <t>USZCZELNIENIE PRZEJŚĆIA DACHOWEGO DO TPO WYS. 250, ᴓ 18-36</t>
  </si>
  <si>
    <t>USZCZELNIENIE PRZEJŚĆIA DACHOWEGO DO TPO WYS. 250, ᴓ 28-46</t>
  </si>
  <si>
    <t>USZCZELNIENIE PRZEJŚĆIA DACHOWEGO DO PAPY WYS. 120, ᴓ 13-40</t>
  </si>
  <si>
    <t>USZCZELNIENIE PRZEJŚĆIA DACHOWEGO DO PAPY WYS. 250, ᴓ 18-35</t>
  </si>
  <si>
    <t>USZCZELNIENIE PRZEJŚĆIA DACHOWEGO DO PAPY WYS. 250, ᴓ 28-46</t>
  </si>
  <si>
    <t>KOMINEK WENTYLACYJNY SYSTEMU "IDEAL" WYS. 240, ᴓ 75 - bez czapki</t>
  </si>
  <si>
    <t>KIELICH PRZYŚCIENNY DO RUR HDPE DŁ. 500,   ᴓ 50</t>
  </si>
  <si>
    <t>KIELICH PRZYŚCIENNY DO RUR HDPE DŁ. 500,   ᴓ 63</t>
  </si>
  <si>
    <t>KIELICH PRZYŚCIENNY DO RUR HDPE DŁ. 500,   ᴓ 75</t>
  </si>
  <si>
    <t>KIELICH PRZYŚCIENNY DO RUR HDPE DŁ. 500,   ᴓ 90</t>
  </si>
  <si>
    <t>KIELICH PRZYŚCIENNY DO RUR HDPE DŁ. 500, ᴓ 110</t>
  </si>
  <si>
    <t>KIELICH PRZYŚCIENNY DO RUR HDPE DŁ. 500, ᴓ 125</t>
  </si>
  <si>
    <t>WPUST STANDARDOWY DO PVC DŁ. 240,   ᴓ 30</t>
  </si>
  <si>
    <t>WPUST STANDARDOWY DO PVC DŁ. 240,   ᴓ 50</t>
  </si>
  <si>
    <t>WPUST STANDARDOWY DO PVC DŁ. 240,   ᴓ 67</t>
  </si>
  <si>
    <t>WPUST STANDARDOWY DO PVC DŁ. 240,   ᴓ 71</t>
  </si>
  <si>
    <t>WPUST STANDARDOWY DO PVC DŁ. 240,   ᴓ 78</t>
  </si>
  <si>
    <t>WPUST STANDARDOWY DO PVC DŁ. 240,   ᴓ 92</t>
  </si>
  <si>
    <t>WPUST STANDARDOWY DO PVC DŁ. 240,   ᴓ 94</t>
  </si>
  <si>
    <t xml:space="preserve">WPUST STANDARDOWY DO PVC DŁ. 240, ᴓ 116 </t>
  </si>
  <si>
    <t>WPUST STANDARDOWY DO PVC DŁ. 240, ᴓ 128</t>
  </si>
  <si>
    <t>WPUST STANDARDOWY DO PVC DŁ. 240, ᴓ 134</t>
  </si>
  <si>
    <t>WPUST STANDARDOWY DO PVC DŁ. 240, ᴓ 146</t>
  </si>
  <si>
    <t>WPUST STANDARDOWY DO PVC DŁ. 240, ᴓ 184</t>
  </si>
  <si>
    <t>WPUST STANDARDOWY DO PVC DŁ. 240, ᴓ 116 - dla rury HDPE</t>
  </si>
  <si>
    <t>USZCZELNIENIE PRZEJŚĆIA DACHOWEGO DO PVC WYS. 250, ᴓ 18-36</t>
  </si>
  <si>
    <t>USZCZELNIENIE PRZEJŚĆIA DACHOWEGO DO PVC WYS. 250, ᴓ 28-46</t>
  </si>
  <si>
    <t>WPUST STANDARDOWY DO ECB DŁ. 240,   ᴓ 31</t>
  </si>
  <si>
    <t>WPUST STANDARDOWY DO ECB DŁ. 240,   ᴓ 53</t>
  </si>
  <si>
    <t>WPUST STANDARDOWY DO ECB DŁ. 240,   ᴓ 70</t>
  </si>
  <si>
    <t>WPUST STANDARDOWY DO ECB DŁ. 240,   ᴓ 74</t>
  </si>
  <si>
    <t>WPUST STANDARDOWY DO ECB DŁ. 240,   ᴓ 82</t>
  </si>
  <si>
    <t>WPUST STANDARDOWY DO ECB DŁ. 240,   ᴓ 94</t>
  </si>
  <si>
    <t>WPUST STANDARDOWY DO ECB DŁ. 240,   ᴓ 96</t>
  </si>
  <si>
    <t>WPUST STANDARDOWY DO ECB DŁ. 240, ᴓ 116</t>
  </si>
  <si>
    <t>WPUST STANDARDOWY DO ECB DŁ. 240, ᴓ 132</t>
  </si>
  <si>
    <t>WPUST STANDARDOWY DO ECB DŁ. 240, ᴓ 141</t>
  </si>
  <si>
    <t>WPUST STANDARDOWY DO ECB DŁ. 240, ᴓ 151</t>
  </si>
  <si>
    <t>WPUST STANDARDOWY DO ECB DŁ. 240, ᴓ 191</t>
  </si>
  <si>
    <t>WPUST STANDARDOWY DO EPDM DŁ. 240,   ᴓ 31</t>
  </si>
  <si>
    <t>WPUST STANDARDOWY DO EPDM DŁ. 240,   ᴓ 53</t>
  </si>
  <si>
    <t>WPUST STANDARDOWY DO EPDM DŁ. 240,   ᴓ 70</t>
  </si>
  <si>
    <t>WPUST STANDARDOWY DO EPDM DŁ. 240,   ᴓ 74</t>
  </si>
  <si>
    <t>WPUST STANDARDOWY DO EPDM DŁ. 240,   ᴓ 82</t>
  </si>
  <si>
    <t>WPUST STANDARDOWY DO EPDM DŁ. 240,   ᴓ 94</t>
  </si>
  <si>
    <t>WPUST STANDARDOWY DO EPDM DŁ. 240,   ᴓ 96</t>
  </si>
  <si>
    <t>WPUST STANDARDOWY DO EPDM DŁ. 240, ᴓ 119</t>
  </si>
  <si>
    <t>WPUST STANDARDOWY DO EPDM DŁ. 240, ᴓ 132</t>
  </si>
  <si>
    <t>WPUST STANDARDOWY DO EPDM DŁ. 240, ᴓ 141</t>
  </si>
  <si>
    <t>WPUST STANDARDOWY DO EPDM DŁ. 240, ᴓ 151</t>
  </si>
  <si>
    <t>WPUST STANDARDOWY DO EPDM DŁ. 240, ᴓ 190</t>
  </si>
  <si>
    <t xml:space="preserve">PODKŁADKA WYRÓWNUJĄCA - 2,5 mm  </t>
  </si>
  <si>
    <t>PODKŁADKA WYRÓWNUJĄCA - 2,5 mm - GUMOWA, DŹWIĘKOCHŁONNA</t>
  </si>
  <si>
    <t>WPUST STANDARDOWY DO PAPY DŁ. 240, ᴓ 129</t>
  </si>
  <si>
    <t>WPUST STANDARDOWY DO PAPY DŁ. 240, ᴓ 137</t>
  </si>
  <si>
    <t>WPUST STANDARDOWY DO PAPY DŁ. 240, ᴓ 146</t>
  </si>
  <si>
    <t>WPUST STANDARDOWY DO PAPY DŁ. 240, ᴓ 185</t>
  </si>
  <si>
    <t>WPUST STANDARDOWY DO PAPY DŁ. 240, ᴓ 113 do HDP</t>
  </si>
  <si>
    <t>USZCZELKA POMIĘDZY ODPŁYW, A WPUST DACHOWY "TOP"</t>
  </si>
  <si>
    <t>POLPROFILI CENNIK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</si>
</sst>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р_."/>
    <numFmt numFmtId="169" formatCode="#,##0.00\ _z_ł"/>
    <numFmt numFmtId="170" formatCode="#\ ##0.00;\-0;"/>
  </numFmts>
  <fonts count="53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Arial"/>
      <family val="2"/>
      <charset val="204"/>
    </font>
    <font>
      <sz val="9"/>
      <color indexed="8"/>
      <name val="Arial CE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u/>
      <sz val="7"/>
      <color theme="10"/>
      <name val="Arial CE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0"/>
      <color theme="1"/>
      <name val="Arial"/>
      <family val="2"/>
    </font>
    <font>
      <sz val="9"/>
      <color theme="1"/>
      <name val="Arial"/>
      <family val="2"/>
      <charset val="204"/>
    </font>
    <font>
      <sz val="10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04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7"/>
      <color theme="10"/>
      <name val="Arial CE"/>
      <charset val="238"/>
    </font>
    <font>
      <sz val="10"/>
      <color theme="1"/>
      <name val="Arial"/>
      <family val="2"/>
      <charset val="238"/>
    </font>
    <font>
      <sz val="9"/>
      <color theme="1"/>
      <name val="Arial CE"/>
      <family val="2"/>
      <charset val="204"/>
    </font>
    <font>
      <sz val="11"/>
      <name val="Calibri"/>
      <family val="2"/>
      <charset val="238"/>
      <scheme val="minor"/>
    </font>
    <font>
      <b/>
      <sz val="10"/>
      <color rgb="FF00B050"/>
      <name val="Arial Narrow"/>
      <family val="2"/>
      <charset val="238"/>
    </font>
    <font>
      <b/>
      <sz val="10"/>
      <color rgb="FF002060"/>
      <name val="Arial Narrow"/>
      <family val="2"/>
      <charset val="238"/>
    </font>
    <font>
      <b/>
      <sz val="9"/>
      <color indexed="9"/>
      <name val="Arial CE"/>
      <family val="2"/>
      <charset val="238"/>
    </font>
    <font>
      <b/>
      <sz val="9"/>
      <color indexed="9"/>
      <name val="Arial"/>
      <family val="2"/>
      <charset val="204"/>
    </font>
    <font>
      <b/>
      <sz val="9"/>
      <color theme="0"/>
      <name val="Arial"/>
      <family val="2"/>
      <charset val="238"/>
    </font>
    <font>
      <b/>
      <sz val="9"/>
      <color theme="9" tint="-0.249977111117893"/>
      <name val="Arial"/>
      <family val="2"/>
      <charset val="204"/>
    </font>
    <font>
      <b/>
      <sz val="9"/>
      <color indexed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 CE"/>
      <family val="2"/>
    </font>
    <font>
      <b/>
      <sz val="9"/>
      <color rgb="FFFFFF00"/>
      <name val="Arial"/>
      <family val="2"/>
      <charset val="238"/>
    </font>
    <font>
      <b/>
      <sz val="9"/>
      <color rgb="FFFFFF00"/>
      <name val="Arial"/>
      <family val="2"/>
      <charset val="204"/>
    </font>
    <font>
      <b/>
      <sz val="11"/>
      <color theme="1"/>
      <name val="Calibri"/>
      <family val="2"/>
      <charset val="238"/>
      <scheme val="minor"/>
    </font>
    <font>
      <b/>
      <sz val="9"/>
      <color rgb="FF33CCCC"/>
      <name val="Arial CE"/>
      <family val="2"/>
      <charset val="238"/>
    </font>
    <font>
      <u/>
      <sz val="9"/>
      <color theme="0"/>
      <name val="Arial CE"/>
      <charset val="238"/>
    </font>
    <font>
      <b/>
      <sz val="9"/>
      <color rgb="FF339966"/>
      <name val="Arial"/>
      <family val="2"/>
      <charset val="238"/>
    </font>
    <font>
      <b/>
      <sz val="9"/>
      <color rgb="FF7030A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9"/>
      <color rgb="FF339966"/>
      <name val="Arial"/>
      <family val="2"/>
      <charset val="204"/>
    </font>
    <font>
      <b/>
      <sz val="9"/>
      <color rgb="FF800080"/>
      <name val="Arial"/>
      <family val="2"/>
      <charset val="204"/>
    </font>
    <font>
      <sz val="9"/>
      <color rgb="FF00B050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2"/>
      <color theme="1"/>
      <name val="Arial CE"/>
      <charset val="238"/>
    </font>
    <font>
      <b/>
      <sz val="7"/>
      <color rgb="FF333399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rgb="FF92D050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1"/>
        <bgColor indexed="56"/>
      </patternFill>
    </fill>
    <fill>
      <patternFill patternType="solid">
        <fgColor rgb="FF00B050"/>
        <bgColor indexed="56"/>
      </patternFill>
    </fill>
    <fill>
      <patternFill patternType="solid">
        <fgColor rgb="FF7030A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7" tint="-0.249977111117893"/>
        <bgColor indexed="56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theme="7" tint="0.79998168889431442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30"/>
      </left>
      <right/>
      <top/>
      <bottom/>
      <diagonal/>
    </border>
    <border>
      <left style="thin">
        <color indexed="29"/>
      </left>
      <right/>
      <top/>
      <bottom/>
      <diagonal/>
    </border>
    <border>
      <left style="thin">
        <color indexed="1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7"/>
      </left>
      <right/>
      <top style="thin">
        <color theme="7"/>
      </top>
      <bottom/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6" tint="-0.249977111117893"/>
      </left>
      <right/>
      <top/>
      <bottom/>
      <diagonal/>
    </border>
    <border>
      <left/>
      <right style="thin">
        <color theme="6" tint="-0.249977111117893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</borders>
  <cellStyleXfs count="78">
    <xf numFmtId="0" fontId="0" fillId="0" borderId="0"/>
    <xf numFmtId="0" fontId="12" fillId="8" borderId="0" applyNumberFormat="0" applyBorder="0" applyAlignment="0" applyProtection="0"/>
    <xf numFmtId="0" fontId="13" fillId="9" borderId="5" applyNumberFormat="0" applyAlignment="0" applyProtection="0"/>
    <xf numFmtId="43" fontId="2" fillId="0" borderId="0" applyFill="0" applyBorder="0" applyAlignment="0" applyProtection="0"/>
    <xf numFmtId="43" fontId="9" fillId="0" borderId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10" borderId="6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11" borderId="7" applyNumberFormat="0" applyFont="0" applyAlignment="0" applyProtection="0"/>
    <xf numFmtId="0" fontId="3" fillId="0" borderId="0"/>
    <xf numFmtId="0" fontId="23" fillId="0" borderId="0"/>
    <xf numFmtId="0" fontId="23" fillId="8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14" applyBorder="0"/>
    <xf numFmtId="0" fontId="30" fillId="0" borderId="18" applyBorder="0">
      <alignment horizontal="left"/>
    </xf>
    <xf numFmtId="9" fontId="1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Alignment="1">
      <alignment horizontal="center" wrapText="1"/>
    </xf>
    <xf numFmtId="0" fontId="0" fillId="14" borderId="0" xfId="0" applyFill="1"/>
    <xf numFmtId="170" fontId="18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/>
    <xf numFmtId="0" fontId="18" fillId="24" borderId="11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2" fontId="21" fillId="24" borderId="11" xfId="0" applyNumberFormat="1" applyFont="1" applyFill="1" applyBorder="1" applyAlignment="1">
      <alignment horizontal="center" wrapText="1"/>
    </xf>
    <xf numFmtId="0" fontId="18" fillId="24" borderId="11" xfId="0" applyFont="1" applyFill="1" applyBorder="1" applyAlignment="1">
      <alignment horizontal="left"/>
    </xf>
    <xf numFmtId="2" fontId="21" fillId="24" borderId="11" xfId="0" applyNumberFormat="1" applyFont="1" applyFill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21" fillId="24" borderId="11" xfId="3" applyNumberFormat="1" applyFont="1" applyFill="1" applyBorder="1" applyAlignment="1">
      <alignment horizontal="center" vertical="center"/>
    </xf>
    <xf numFmtId="0" fontId="18" fillId="0" borderId="4" xfId="0" applyFont="1" applyBorder="1"/>
    <xf numFmtId="0" fontId="21" fillId="0" borderId="4" xfId="0" applyFont="1" applyBorder="1" applyAlignment="1">
      <alignment horizontal="center"/>
    </xf>
    <xf numFmtId="0" fontId="18" fillId="23" borderId="10" xfId="0" applyFont="1" applyFill="1" applyBorder="1"/>
    <xf numFmtId="0" fontId="21" fillId="23" borderId="10" xfId="0" applyFont="1" applyFill="1" applyBorder="1" applyAlignment="1">
      <alignment horizontal="center"/>
    </xf>
    <xf numFmtId="0" fontId="18" fillId="0" borderId="10" xfId="0" applyFont="1" applyBorder="1"/>
    <xf numFmtId="0" fontId="21" fillId="0" borderId="10" xfId="0" applyFont="1" applyBorder="1" applyAlignment="1">
      <alignment horizontal="center"/>
    </xf>
    <xf numFmtId="0" fontId="18" fillId="0" borderId="20" xfId="0" applyFont="1" applyBorder="1"/>
    <xf numFmtId="2" fontId="21" fillId="0" borderId="13" xfId="3" applyNumberFormat="1" applyFont="1" applyBorder="1" applyAlignment="1">
      <alignment horizontal="center" vertical="center"/>
    </xf>
    <xf numFmtId="2" fontId="21" fillId="0" borderId="13" xfId="0" applyNumberFormat="1" applyFont="1" applyBorder="1" applyAlignment="1">
      <alignment horizontal="center"/>
    </xf>
    <xf numFmtId="2" fontId="21" fillId="0" borderId="13" xfId="0" applyNumberFormat="1" applyFont="1" applyBorder="1" applyAlignment="1">
      <alignment horizontal="left"/>
    </xf>
    <xf numFmtId="2" fontId="21" fillId="25" borderId="13" xfId="3" applyNumberFormat="1" applyFont="1" applyFill="1" applyBorder="1" applyAlignment="1">
      <alignment horizontal="center" vertical="center"/>
    </xf>
    <xf numFmtId="0" fontId="18" fillId="21" borderId="22" xfId="0" applyFont="1" applyFill="1" applyBorder="1"/>
    <xf numFmtId="2" fontId="21" fillId="21" borderId="22" xfId="0" applyNumberFormat="1" applyFont="1" applyFill="1" applyBorder="1" applyAlignment="1">
      <alignment horizontal="center"/>
    </xf>
    <xf numFmtId="0" fontId="21" fillId="21" borderId="22" xfId="0" applyFont="1" applyFill="1" applyBorder="1" applyAlignment="1">
      <alignment horizontal="center"/>
    </xf>
    <xf numFmtId="2" fontId="21" fillId="21" borderId="22" xfId="3" applyNumberFormat="1" applyFont="1" applyFill="1" applyBorder="1" applyAlignment="1">
      <alignment horizontal="center" vertical="center"/>
    </xf>
    <xf numFmtId="0" fontId="18" fillId="0" borderId="22" xfId="0" applyFont="1" applyBorder="1"/>
    <xf numFmtId="2" fontId="21" fillId="0" borderId="22" xfId="0" applyNumberFormat="1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2" fontId="21" fillId="0" borderId="22" xfId="3" applyNumberFormat="1" applyFont="1" applyBorder="1" applyAlignment="1">
      <alignment horizontal="center" vertical="center"/>
    </xf>
    <xf numFmtId="0" fontId="18" fillId="22" borderId="20" xfId="0" applyFont="1" applyFill="1" applyBorder="1"/>
    <xf numFmtId="2" fontId="21" fillId="22" borderId="20" xfId="0" applyNumberFormat="1" applyFont="1" applyFill="1" applyBorder="1" applyAlignment="1">
      <alignment horizontal="center"/>
    </xf>
    <xf numFmtId="0" fontId="21" fillId="22" borderId="20" xfId="0" applyFont="1" applyFill="1" applyBorder="1" applyAlignment="1">
      <alignment horizontal="center"/>
    </xf>
    <xf numFmtId="2" fontId="21" fillId="22" borderId="20" xfId="3" applyNumberFormat="1" applyFont="1" applyFill="1" applyBorder="1" applyAlignment="1">
      <alignment horizontal="center" vertical="center"/>
    </xf>
    <xf numFmtId="2" fontId="21" fillId="0" borderId="20" xfId="0" applyNumberFormat="1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2" fontId="21" fillId="0" borderId="20" xfId="3" applyNumberFormat="1" applyFont="1" applyBorder="1" applyAlignment="1">
      <alignment horizontal="center" vertical="center"/>
    </xf>
    <xf numFmtId="2" fontId="21" fillId="23" borderId="10" xfId="0" applyNumberFormat="1" applyFont="1" applyFill="1" applyBorder="1" applyAlignment="1">
      <alignment horizontal="center"/>
    </xf>
    <xf numFmtId="2" fontId="21" fillId="23" borderId="10" xfId="3" applyNumberFormat="1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2" fontId="21" fillId="0" borderId="10" xfId="3" applyNumberFormat="1" applyFont="1" applyBorder="1" applyAlignment="1">
      <alignment horizontal="center" vertical="center"/>
    </xf>
    <xf numFmtId="0" fontId="18" fillId="24" borderId="11" xfId="0" applyFont="1" applyFill="1" applyBorder="1"/>
    <xf numFmtId="0" fontId="18" fillId="0" borderId="11" xfId="0" applyFont="1" applyBorder="1"/>
    <xf numFmtId="2" fontId="21" fillId="0" borderId="11" xfId="3" applyNumberFormat="1" applyFont="1" applyBorder="1" applyAlignment="1">
      <alignment horizontal="center" vertical="center"/>
    </xf>
    <xf numFmtId="0" fontId="18" fillId="23" borderId="4" xfId="0" applyFont="1" applyFill="1" applyBorder="1"/>
    <xf numFmtId="2" fontId="18" fillId="23" borderId="4" xfId="0" applyNumberFormat="1" applyFont="1" applyFill="1" applyBorder="1" applyAlignment="1">
      <alignment horizontal="center" wrapText="1"/>
    </xf>
    <xf numFmtId="2" fontId="20" fillId="23" borderId="4" xfId="0" applyNumberFormat="1" applyFont="1" applyFill="1" applyBorder="1" applyAlignment="1">
      <alignment horizontal="center"/>
    </xf>
    <xf numFmtId="0" fontId="21" fillId="23" borderId="4" xfId="0" applyFont="1" applyFill="1" applyBorder="1" applyAlignment="1">
      <alignment horizontal="center"/>
    </xf>
    <xf numFmtId="2" fontId="18" fillId="0" borderId="4" xfId="0" applyNumberFormat="1" applyFont="1" applyBorder="1" applyAlignment="1">
      <alignment horizontal="center" wrapText="1"/>
    </xf>
    <xf numFmtId="2" fontId="20" fillId="0" borderId="4" xfId="0" applyNumberFormat="1" applyFont="1" applyBorder="1" applyAlignment="1">
      <alignment horizontal="center"/>
    </xf>
    <xf numFmtId="0" fontId="18" fillId="25" borderId="13" xfId="0" applyFont="1" applyFill="1" applyBorder="1"/>
    <xf numFmtId="2" fontId="21" fillId="25" borderId="13" xfId="0" applyNumberFormat="1" applyFont="1" applyFill="1" applyBorder="1" applyAlignment="1">
      <alignment horizontal="center"/>
    </xf>
    <xf numFmtId="0" fontId="21" fillId="25" borderId="13" xfId="0" applyFont="1" applyFill="1" applyBorder="1" applyAlignment="1">
      <alignment horizontal="center"/>
    </xf>
    <xf numFmtId="0" fontId="21" fillId="28" borderId="9" xfId="68" applyFont="1" applyFill="1" applyBorder="1" applyAlignment="1">
      <alignment vertical="center"/>
    </xf>
    <xf numFmtId="2" fontId="21" fillId="28" borderId="9" xfId="68" applyNumberFormat="1" applyFont="1" applyFill="1" applyBorder="1" applyAlignment="1">
      <alignment horizontal="center"/>
    </xf>
    <xf numFmtId="1" fontId="21" fillId="28" borderId="9" xfId="68" applyNumberFormat="1" applyFont="1" applyFill="1" applyBorder="1" applyAlignment="1">
      <alignment horizontal="center"/>
    </xf>
    <xf numFmtId="0" fontId="21" fillId="28" borderId="9" xfId="68" applyFont="1" applyFill="1" applyBorder="1" applyAlignment="1">
      <alignment horizontal="center" vertical="center"/>
    </xf>
    <xf numFmtId="0" fontId="21" fillId="22" borderId="9" xfId="68" applyFont="1" applyFill="1" applyBorder="1" applyAlignment="1">
      <alignment vertical="center" wrapText="1"/>
    </xf>
    <xf numFmtId="2" fontId="21" fillId="22" borderId="9" xfId="68" applyNumberFormat="1" applyFont="1" applyFill="1" applyBorder="1" applyAlignment="1">
      <alignment horizontal="center" vertical="center"/>
    </xf>
    <xf numFmtId="2" fontId="21" fillId="22" borderId="9" xfId="68" applyNumberFormat="1" applyFont="1" applyFill="1" applyBorder="1" applyAlignment="1">
      <alignment horizontal="center"/>
    </xf>
    <xf numFmtId="1" fontId="21" fillId="22" borderId="9" xfId="68" applyNumberFormat="1" applyFont="1" applyFill="1" applyBorder="1" applyAlignment="1">
      <alignment horizontal="center" vertical="center"/>
    </xf>
    <xf numFmtId="0" fontId="21" fillId="22" borderId="9" xfId="68" applyFont="1" applyFill="1" applyBorder="1" applyAlignment="1">
      <alignment horizontal="center" vertical="center"/>
    </xf>
    <xf numFmtId="0" fontId="21" fillId="28" borderId="9" xfId="68" applyFont="1" applyFill="1" applyBorder="1" applyAlignment="1">
      <alignment vertical="center" wrapText="1"/>
    </xf>
    <xf numFmtId="2" fontId="21" fillId="28" borderId="9" xfId="68" applyNumberFormat="1" applyFont="1" applyFill="1" applyBorder="1" applyAlignment="1">
      <alignment horizontal="center" vertical="center"/>
    </xf>
    <xf numFmtId="1" fontId="21" fillId="28" borderId="9" xfId="68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18" fillId="26" borderId="25" xfId="0" applyFont="1" applyFill="1" applyBorder="1"/>
    <xf numFmtId="2" fontId="21" fillId="26" borderId="25" xfId="0" applyNumberFormat="1" applyFont="1" applyFill="1" applyBorder="1" applyAlignment="1">
      <alignment horizontal="center"/>
    </xf>
    <xf numFmtId="169" fontId="21" fillId="26" borderId="25" xfId="3" applyNumberFormat="1" applyFont="1" applyFill="1" applyBorder="1" applyAlignment="1">
      <alignment horizontal="center"/>
    </xf>
    <xf numFmtId="169" fontId="21" fillId="26" borderId="25" xfId="3" applyNumberFormat="1" applyFont="1" applyFill="1" applyBorder="1" applyAlignment="1">
      <alignment horizontal="center" vertical="center"/>
    </xf>
    <xf numFmtId="0" fontId="18" fillId="23" borderId="25" xfId="0" applyFont="1" applyFill="1" applyBorder="1"/>
    <xf numFmtId="2" fontId="21" fillId="23" borderId="25" xfId="0" applyNumberFormat="1" applyFont="1" applyFill="1" applyBorder="1" applyAlignment="1">
      <alignment horizontal="center"/>
    </xf>
    <xf numFmtId="169" fontId="21" fillId="23" borderId="25" xfId="3" applyNumberFormat="1" applyFont="1" applyFill="1" applyBorder="1" applyAlignment="1">
      <alignment horizontal="center"/>
    </xf>
    <xf numFmtId="169" fontId="21" fillId="23" borderId="25" xfId="3" applyNumberFormat="1" applyFont="1" applyFill="1" applyBorder="1" applyAlignment="1">
      <alignment horizontal="center" vertical="center"/>
    </xf>
    <xf numFmtId="0" fontId="18" fillId="22" borderId="8" xfId="0" applyFont="1" applyFill="1" applyBorder="1" applyAlignment="1">
      <alignment horizontal="left"/>
    </xf>
    <xf numFmtId="2" fontId="21" fillId="22" borderId="8" xfId="0" applyNumberFormat="1" applyFont="1" applyFill="1" applyBorder="1" applyAlignment="1">
      <alignment horizontal="center" wrapText="1"/>
    </xf>
    <xf numFmtId="0" fontId="21" fillId="22" borderId="8" xfId="0" applyFont="1" applyFill="1" applyBorder="1" applyAlignment="1">
      <alignment horizontal="center" wrapText="1"/>
    </xf>
    <xf numFmtId="0" fontId="21" fillId="22" borderId="8" xfId="0" applyFont="1" applyFill="1" applyBorder="1" applyAlignment="1">
      <alignment horizontal="center" vertical="center" wrapText="1"/>
    </xf>
    <xf numFmtId="0" fontId="18" fillId="0" borderId="8" xfId="0" applyFont="1" applyBorder="1"/>
    <xf numFmtId="2" fontId="21" fillId="0" borderId="8" xfId="0" applyNumberFormat="1" applyFont="1" applyBorder="1" applyAlignment="1">
      <alignment horizontal="center" wrapText="1"/>
    </xf>
    <xf numFmtId="0" fontId="21" fillId="0" borderId="8" xfId="0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 wrapText="1"/>
    </xf>
    <xf numFmtId="0" fontId="18" fillId="15" borderId="26" xfId="0" applyFont="1" applyFill="1" applyBorder="1"/>
    <xf numFmtId="2" fontId="21" fillId="15" borderId="26" xfId="0" applyNumberFormat="1" applyFont="1" applyFill="1" applyBorder="1" applyAlignment="1">
      <alignment horizontal="center"/>
    </xf>
    <xf numFmtId="2" fontId="18" fillId="15" borderId="26" xfId="0" applyNumberFormat="1" applyFont="1" applyFill="1" applyBorder="1" applyAlignment="1">
      <alignment horizontal="center" wrapText="1"/>
    </xf>
    <xf numFmtId="0" fontId="21" fillId="15" borderId="26" xfId="0" applyFont="1" applyFill="1" applyBorder="1" applyAlignment="1">
      <alignment horizontal="center"/>
    </xf>
    <xf numFmtId="0" fontId="21" fillId="15" borderId="26" xfId="0" applyFont="1" applyFill="1" applyBorder="1" applyAlignment="1">
      <alignment horizontal="center" vertical="center"/>
    </xf>
    <xf numFmtId="0" fontId="18" fillId="0" borderId="26" xfId="0" applyFont="1" applyBorder="1"/>
    <xf numFmtId="2" fontId="18" fillId="0" borderId="26" xfId="0" applyNumberFormat="1" applyFont="1" applyBorder="1" applyAlignment="1">
      <alignment horizontal="center" wrapText="1"/>
    </xf>
    <xf numFmtId="0" fontId="21" fillId="0" borderId="26" xfId="0" applyFont="1" applyBorder="1" applyAlignment="1">
      <alignment horizontal="center"/>
    </xf>
    <xf numFmtId="0" fontId="21" fillId="0" borderId="26" xfId="0" applyFont="1" applyBorder="1" applyAlignment="1">
      <alignment horizontal="center" vertical="center"/>
    </xf>
    <xf numFmtId="2" fontId="21" fillId="15" borderId="26" xfId="0" applyNumberFormat="1" applyFont="1" applyFill="1" applyBorder="1" applyAlignment="1">
      <alignment horizontal="left"/>
    </xf>
    <xf numFmtId="0" fontId="20" fillId="23" borderId="4" xfId="0" applyFont="1" applyFill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28" borderId="9" xfId="68" applyFont="1" applyFill="1" applyBorder="1" applyAlignment="1">
      <alignment horizontal="center"/>
    </xf>
    <xf numFmtId="0" fontId="21" fillId="26" borderId="25" xfId="0" applyFont="1" applyFill="1" applyBorder="1" applyAlignment="1">
      <alignment horizontal="center"/>
    </xf>
    <xf numFmtId="0" fontId="21" fillId="23" borderId="25" xfId="0" applyFont="1" applyFill="1" applyBorder="1" applyAlignment="1">
      <alignment horizontal="center"/>
    </xf>
    <xf numFmtId="2" fontId="31" fillId="2" borderId="0" xfId="0" applyNumberFormat="1" applyFont="1" applyFill="1" applyAlignment="1">
      <alignment horizontal="center"/>
    </xf>
    <xf numFmtId="2" fontId="32" fillId="6" borderId="0" xfId="0" applyNumberFormat="1" applyFont="1" applyFill="1" applyAlignment="1">
      <alignment horizontal="center"/>
    </xf>
    <xf numFmtId="2" fontId="7" fillId="31" borderId="21" xfId="0" applyNumberFormat="1" applyFont="1" applyFill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32" fillId="7" borderId="0" xfId="0" applyNumberFormat="1" applyFont="1" applyFill="1" applyAlignment="1">
      <alignment horizontal="center"/>
    </xf>
    <xf numFmtId="2" fontId="33" fillId="12" borderId="0" xfId="0" applyNumberFormat="1" applyFont="1" applyFill="1" applyAlignment="1">
      <alignment horizontal="center"/>
    </xf>
    <xf numFmtId="2" fontId="32" fillId="3" borderId="0" xfId="0" applyNumberFormat="1" applyFont="1" applyFill="1" applyAlignment="1">
      <alignment horizontal="center"/>
    </xf>
    <xf numFmtId="2" fontId="34" fillId="13" borderId="0" xfId="0" applyNumberFormat="1" applyFont="1" applyFill="1" applyAlignment="1">
      <alignment horizontal="center"/>
    </xf>
    <xf numFmtId="2" fontId="35" fillId="16" borderId="0" xfId="0" applyNumberFormat="1" applyFont="1" applyFill="1" applyAlignment="1">
      <alignment horizontal="center"/>
    </xf>
    <xf numFmtId="2" fontId="21" fillId="17" borderId="0" xfId="0" applyNumberFormat="1" applyFont="1" applyFill="1" applyAlignment="1">
      <alignment horizontal="center"/>
    </xf>
    <xf numFmtId="2" fontId="32" fillId="5" borderId="0" xfId="0" applyNumberFormat="1" applyFont="1" applyFill="1" applyAlignment="1">
      <alignment horizontal="center"/>
    </xf>
    <xf numFmtId="2" fontId="32" fillId="27" borderId="0" xfId="0" applyNumberFormat="1" applyFont="1" applyFill="1" applyAlignment="1">
      <alignment horizontal="center"/>
    </xf>
    <xf numFmtId="2" fontId="36" fillId="19" borderId="24" xfId="0" applyNumberFormat="1" applyFont="1" applyFill="1" applyBorder="1" applyAlignment="1">
      <alignment horizontal="center"/>
    </xf>
    <xf numFmtId="2" fontId="32" fillId="4" borderId="0" xfId="0" applyNumberFormat="1" applyFont="1" applyFill="1" applyAlignment="1">
      <alignment horizontal="center"/>
    </xf>
    <xf numFmtId="2" fontId="32" fillId="18" borderId="0" xfId="0" applyNumberFormat="1" applyFont="1" applyFill="1" applyAlignment="1">
      <alignment horizontal="center"/>
    </xf>
    <xf numFmtId="2" fontId="21" fillId="30" borderId="11" xfId="0" applyNumberFormat="1" applyFont="1" applyFill="1" applyBorder="1" applyAlignment="1">
      <alignment horizontal="center" wrapText="1"/>
    </xf>
    <xf numFmtId="2" fontId="21" fillId="24" borderId="11" xfId="3" applyNumberFormat="1" applyFont="1" applyFill="1" applyBorder="1" applyAlignment="1">
      <alignment horizontal="center"/>
    </xf>
    <xf numFmtId="2" fontId="21" fillId="30" borderId="11" xfId="3" applyNumberFormat="1" applyFont="1" applyFill="1" applyBorder="1" applyAlignment="1">
      <alignment horizontal="center"/>
    </xf>
    <xf numFmtId="2" fontId="18" fillId="30" borderId="11" xfId="0" applyNumberFormat="1" applyFont="1" applyFill="1" applyBorder="1" applyAlignment="1">
      <alignment horizontal="center" wrapText="1"/>
    </xf>
    <xf numFmtId="2" fontId="18" fillId="24" borderId="11" xfId="0" applyNumberFormat="1" applyFont="1" applyFill="1" applyBorder="1" applyAlignment="1">
      <alignment horizontal="center" wrapText="1"/>
    </xf>
    <xf numFmtId="2" fontId="6" fillId="0" borderId="0" xfId="3" applyNumberFormat="1" applyFont="1" applyAlignment="1">
      <alignment horizontal="center"/>
    </xf>
    <xf numFmtId="2" fontId="37" fillId="15" borderId="26" xfId="0" applyNumberFormat="1" applyFont="1" applyFill="1" applyBorder="1" applyAlignment="1">
      <alignment horizontal="center" wrapText="1"/>
    </xf>
    <xf numFmtId="2" fontId="37" fillId="0" borderId="26" xfId="0" applyNumberFormat="1" applyFont="1" applyBorder="1" applyAlignment="1">
      <alignment horizontal="center" wrapText="1"/>
    </xf>
    <xf numFmtId="0" fontId="31" fillId="2" borderId="0" xfId="0" applyFont="1" applyFill="1" applyAlignment="1">
      <alignment horizontal="center"/>
    </xf>
    <xf numFmtId="0" fontId="32" fillId="6" borderId="0" xfId="0" applyFont="1" applyFill="1" applyAlignment="1">
      <alignment horizontal="center"/>
    </xf>
    <xf numFmtId="0" fontId="7" fillId="31" borderId="21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32" fillId="7" borderId="0" xfId="0" applyFont="1" applyFill="1" applyAlignment="1">
      <alignment horizontal="center"/>
    </xf>
    <xf numFmtId="0" fontId="33" fillId="12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34" fillId="13" borderId="0" xfId="0" applyFont="1" applyFill="1" applyAlignment="1">
      <alignment horizontal="center"/>
    </xf>
    <xf numFmtId="0" fontId="35" fillId="16" borderId="0" xfId="0" applyFont="1" applyFill="1" applyAlignment="1">
      <alignment horizontal="center"/>
    </xf>
    <xf numFmtId="0" fontId="21" fillId="17" borderId="0" xfId="0" applyFont="1" applyFill="1" applyAlignment="1">
      <alignment horizontal="center"/>
    </xf>
    <xf numFmtId="0" fontId="32" fillId="5" borderId="0" xfId="0" applyFont="1" applyFill="1" applyAlignment="1">
      <alignment horizontal="center"/>
    </xf>
    <xf numFmtId="0" fontId="32" fillId="27" borderId="0" xfId="0" applyFont="1" applyFill="1" applyAlignment="1">
      <alignment horizontal="center"/>
    </xf>
    <xf numFmtId="0" fontId="36" fillId="19" borderId="24" xfId="0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18" borderId="0" xfId="0" applyFont="1" applyFill="1" applyAlignment="1">
      <alignment horizontal="center"/>
    </xf>
    <xf numFmtId="0" fontId="21" fillId="30" borderId="11" xfId="0" applyFont="1" applyFill="1" applyBorder="1" applyAlignment="1">
      <alignment horizontal="center" wrapText="1"/>
    </xf>
    <xf numFmtId="0" fontId="21" fillId="24" borderId="11" xfId="3" applyNumberFormat="1" applyFont="1" applyFill="1" applyBorder="1" applyAlignment="1">
      <alignment horizontal="center"/>
    </xf>
    <xf numFmtId="0" fontId="21" fillId="30" borderId="11" xfId="3" applyNumberFormat="1" applyFont="1" applyFill="1" applyBorder="1" applyAlignment="1">
      <alignment horizontal="center"/>
    </xf>
    <xf numFmtId="0" fontId="18" fillId="30" borderId="11" xfId="3" applyNumberFormat="1" applyFont="1" applyFill="1" applyBorder="1" applyAlignment="1">
      <alignment horizontal="center"/>
    </xf>
    <xf numFmtId="0" fontId="18" fillId="24" borderId="11" xfId="3" applyNumberFormat="1" applyFont="1" applyFill="1" applyBorder="1" applyAlignment="1">
      <alignment horizontal="center"/>
    </xf>
    <xf numFmtId="0" fontId="18" fillId="30" borderId="11" xfId="0" applyFont="1" applyFill="1" applyBorder="1" applyAlignment="1">
      <alignment horizontal="center" wrapText="1"/>
    </xf>
    <xf numFmtId="0" fontId="18" fillId="24" borderId="11" xfId="0" applyFont="1" applyFill="1" applyBorder="1" applyAlignment="1">
      <alignment horizontal="center" wrapText="1"/>
    </xf>
    <xf numFmtId="43" fontId="21" fillId="30" borderId="11" xfId="3" applyFont="1" applyFill="1" applyBorder="1" applyAlignment="1">
      <alignment horizontal="center"/>
    </xf>
    <xf numFmtId="43" fontId="21" fillId="24" borderId="11" xfId="3" applyFont="1" applyFill="1" applyBorder="1" applyAlignment="1">
      <alignment horizontal="center"/>
    </xf>
    <xf numFmtId="0" fontId="20" fillId="30" borderId="11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1" fillId="30" borderId="11" xfId="0" applyFont="1" applyFill="1" applyBorder="1" applyAlignment="1">
      <alignment horizontal="center"/>
    </xf>
    <xf numFmtId="2" fontId="18" fillId="30" borderId="11" xfId="3" applyNumberFormat="1" applyFont="1" applyFill="1" applyBorder="1" applyAlignment="1">
      <alignment horizontal="center"/>
    </xf>
    <xf numFmtId="2" fontId="18" fillId="24" borderId="11" xfId="3" applyNumberFormat="1" applyFont="1" applyFill="1" applyBorder="1" applyAlignment="1">
      <alignment horizontal="center"/>
    </xf>
    <xf numFmtId="0" fontId="31" fillId="2" borderId="0" xfId="0" applyFont="1" applyFill="1" applyAlignment="1">
      <alignment horizontal="center" vertical="center"/>
    </xf>
    <xf numFmtId="0" fontId="32" fillId="6" borderId="0" xfId="0" applyFont="1" applyFill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0" fontId="33" fillId="12" borderId="0" xfId="0" applyFont="1" applyFill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34" fillId="13" borderId="0" xfId="0" applyFont="1" applyFill="1" applyAlignment="1">
      <alignment horizontal="center" vertical="center"/>
    </xf>
    <xf numFmtId="0" fontId="35" fillId="16" borderId="0" xfId="0" applyFont="1" applyFill="1" applyAlignment="1">
      <alignment horizontal="center" vertical="center"/>
    </xf>
    <xf numFmtId="2" fontId="21" fillId="23" borderId="4" xfId="3" applyNumberFormat="1" applyFont="1" applyFill="1" applyBorder="1" applyAlignment="1">
      <alignment horizontal="center" vertical="center"/>
    </xf>
    <xf numFmtId="2" fontId="21" fillId="0" borderId="4" xfId="3" applyNumberFormat="1" applyFont="1" applyBorder="1" applyAlignment="1">
      <alignment horizontal="center" vertical="center"/>
    </xf>
    <xf numFmtId="0" fontId="21" fillId="17" borderId="19" xfId="0" applyFont="1" applyFill="1" applyBorder="1" applyAlignment="1">
      <alignment horizontal="center" vertical="center"/>
    </xf>
    <xf numFmtId="0" fontId="32" fillId="5" borderId="0" xfId="0" applyFont="1" applyFill="1" applyAlignment="1">
      <alignment horizontal="center" vertical="center"/>
    </xf>
    <xf numFmtId="0" fontId="32" fillId="27" borderId="0" xfId="0" applyFont="1" applyFill="1" applyAlignment="1">
      <alignment horizontal="center" vertical="center"/>
    </xf>
    <xf numFmtId="0" fontId="36" fillId="19" borderId="0" xfId="0" applyFont="1" applyFill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0" fontId="32" fillId="18" borderId="0" xfId="0" applyFont="1" applyFill="1" applyAlignment="1">
      <alignment horizontal="center" vertical="center"/>
    </xf>
    <xf numFmtId="2" fontId="21" fillId="30" borderId="11" xfId="0" applyNumberFormat="1" applyFont="1" applyFill="1" applyBorder="1" applyAlignment="1">
      <alignment horizontal="center" vertical="center" wrapText="1"/>
    </xf>
    <xf numFmtId="43" fontId="21" fillId="30" borderId="11" xfId="3" applyFont="1" applyFill="1" applyBorder="1" applyAlignment="1">
      <alignment horizontal="center" vertical="center"/>
    </xf>
    <xf numFmtId="43" fontId="21" fillId="24" borderId="11" xfId="3" applyFont="1" applyFill="1" applyBorder="1" applyAlignment="1">
      <alignment horizontal="center" vertical="center"/>
    </xf>
    <xf numFmtId="2" fontId="20" fillId="30" borderId="11" xfId="0" applyNumberFormat="1" applyFont="1" applyFill="1" applyBorder="1" applyAlignment="1">
      <alignment horizontal="center" vertical="center"/>
    </xf>
    <xf numFmtId="2" fontId="21" fillId="30" borderId="11" xfId="3" applyNumberFormat="1" applyFont="1" applyFill="1" applyBorder="1" applyAlignment="1">
      <alignment horizontal="center" vertical="center"/>
    </xf>
    <xf numFmtId="0" fontId="21" fillId="30" borderId="11" xfId="0" applyFont="1" applyFill="1" applyBorder="1" applyAlignment="1">
      <alignment horizontal="center" vertical="center"/>
    </xf>
    <xf numFmtId="2" fontId="18" fillId="30" borderId="11" xfId="3" applyNumberFormat="1" applyFont="1" applyFill="1" applyBorder="1" applyAlignment="1">
      <alignment horizontal="center" vertical="center"/>
    </xf>
    <xf numFmtId="2" fontId="18" fillId="30" borderId="11" xfId="0" applyNumberFormat="1" applyFont="1" applyFill="1" applyBorder="1" applyAlignment="1">
      <alignment horizontal="center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2" fontId="18" fillId="24" borderId="11" xfId="3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31" borderId="21" xfId="0" applyFont="1" applyFill="1" applyBorder="1"/>
    <xf numFmtId="0" fontId="7" fillId="0" borderId="21" xfId="0" applyFont="1" applyBorder="1"/>
    <xf numFmtId="2" fontId="21" fillId="30" borderId="11" xfId="0" applyNumberFormat="1" applyFont="1" applyFill="1" applyBorder="1" applyAlignment="1">
      <alignment horizontal="left" wrapText="1"/>
    </xf>
    <xf numFmtId="2" fontId="21" fillId="24" borderId="11" xfId="3" applyNumberFormat="1" applyFont="1" applyFill="1" applyBorder="1" applyAlignment="1">
      <alignment horizontal="left"/>
    </xf>
    <xf numFmtId="2" fontId="18" fillId="30" borderId="11" xfId="0" applyNumberFormat="1" applyFont="1" applyFill="1" applyBorder="1" applyAlignment="1">
      <alignment horizontal="left" wrapText="1"/>
    </xf>
    <xf numFmtId="2" fontId="18" fillId="24" borderId="11" xfId="0" applyNumberFormat="1" applyFont="1" applyFill="1" applyBorder="1" applyAlignment="1">
      <alignment horizontal="left" wrapText="1"/>
    </xf>
    <xf numFmtId="2" fontId="18" fillId="30" borderId="11" xfId="3" applyNumberFormat="1" applyFont="1" applyFill="1" applyBorder="1" applyAlignment="1">
      <alignment horizontal="left"/>
    </xf>
    <xf numFmtId="2" fontId="18" fillId="24" borderId="11" xfId="3" applyNumberFormat="1" applyFont="1" applyFill="1" applyBorder="1" applyAlignment="1">
      <alignment horizontal="left"/>
    </xf>
    <xf numFmtId="170" fontId="20" fillId="30" borderId="11" xfId="0" applyNumberFormat="1" applyFont="1" applyFill="1" applyBorder="1" applyAlignment="1">
      <alignment horizontal="left"/>
    </xf>
    <xf numFmtId="170" fontId="20" fillId="24" borderId="11" xfId="0" applyNumberFormat="1" applyFont="1" applyFill="1" applyBorder="1" applyAlignment="1">
      <alignment horizontal="left"/>
    </xf>
    <xf numFmtId="169" fontId="21" fillId="30" borderId="11" xfId="3" applyNumberFormat="1" applyFont="1" applyFill="1" applyBorder="1" applyAlignment="1">
      <alignment horizontal="left"/>
    </xf>
    <xf numFmtId="2" fontId="21" fillId="30" borderId="11" xfId="3" applyNumberFormat="1" applyFont="1" applyFill="1" applyBorder="1" applyAlignment="1">
      <alignment horizontal="left"/>
    </xf>
    <xf numFmtId="0" fontId="7" fillId="0" borderId="0" xfId="0" applyFont="1"/>
    <xf numFmtId="9" fontId="17" fillId="32" borderId="4" xfId="1" applyNumberFormat="1" applyFont="1" applyFill="1" applyBorder="1" applyAlignment="1">
      <alignment horizontal="center" wrapText="1"/>
    </xf>
    <xf numFmtId="2" fontId="21" fillId="21" borderId="15" xfId="3" applyNumberFormat="1" applyFont="1" applyFill="1" applyBorder="1" applyAlignment="1">
      <alignment horizontal="center" vertical="center"/>
    </xf>
    <xf numFmtId="2" fontId="21" fillId="0" borderId="15" xfId="3" applyNumberFormat="1" applyFont="1" applyBorder="1" applyAlignment="1">
      <alignment horizontal="center" vertical="center"/>
    </xf>
    <xf numFmtId="0" fontId="25" fillId="0" borderId="0" xfId="5" applyFont="1" applyAlignment="1" applyProtection="1">
      <alignment horizontal="center" vertical="center" wrapText="1"/>
    </xf>
    <xf numFmtId="0" fontId="42" fillId="0" borderId="0" xfId="5" applyFont="1" applyAlignment="1" applyProtection="1">
      <alignment horizontal="center" vertical="center" wrapText="1"/>
    </xf>
    <xf numFmtId="0" fontId="7" fillId="20" borderId="4" xfId="0" applyFont="1" applyFill="1" applyBorder="1" applyAlignment="1">
      <alignment horizontal="center" vertical="center" wrapText="1"/>
    </xf>
    <xf numFmtId="2" fontId="7" fillId="20" borderId="4" xfId="0" applyNumberFormat="1" applyFont="1" applyFill="1" applyBorder="1" applyAlignment="1">
      <alignment horizontal="center" vertical="center" wrapText="1"/>
    </xf>
    <xf numFmtId="2" fontId="41" fillId="2" borderId="0" xfId="0" applyNumberFormat="1" applyFont="1" applyFill="1" applyAlignment="1">
      <alignment horizontal="center"/>
    </xf>
    <xf numFmtId="2" fontId="45" fillId="6" borderId="0" xfId="0" applyNumberFormat="1" applyFont="1" applyFill="1" applyAlignment="1">
      <alignment horizontal="center"/>
    </xf>
    <xf numFmtId="2" fontId="46" fillId="7" borderId="0" xfId="0" applyNumberFormat="1" applyFont="1" applyFill="1" applyAlignment="1">
      <alignment horizontal="center"/>
    </xf>
    <xf numFmtId="2" fontId="24" fillId="12" borderId="0" xfId="0" applyNumberFormat="1" applyFont="1" applyFill="1" applyAlignment="1">
      <alignment horizontal="center"/>
    </xf>
    <xf numFmtId="2" fontId="47" fillId="3" borderId="0" xfId="0" applyNumberFormat="1" applyFont="1" applyFill="1" applyAlignment="1">
      <alignment horizontal="center"/>
    </xf>
    <xf numFmtId="2" fontId="24" fillId="16" borderId="0" xfId="0" applyNumberFormat="1" applyFont="1" applyFill="1" applyAlignment="1">
      <alignment horizontal="center"/>
    </xf>
    <xf numFmtId="2" fontId="48" fillId="17" borderId="0" xfId="0" applyNumberFormat="1" applyFont="1" applyFill="1" applyAlignment="1">
      <alignment horizontal="center"/>
    </xf>
    <xf numFmtId="2" fontId="44" fillId="27" borderId="0" xfId="0" applyNumberFormat="1" applyFont="1" applyFill="1" applyAlignment="1">
      <alignment horizontal="center"/>
    </xf>
    <xf numFmtId="2" fontId="43" fillId="19" borderId="24" xfId="0" applyNumberFormat="1" applyFont="1" applyFill="1" applyBorder="1" applyAlignment="1">
      <alignment horizontal="center"/>
    </xf>
    <xf numFmtId="2" fontId="22" fillId="4" borderId="0" xfId="0" applyNumberFormat="1" applyFont="1" applyFill="1" applyAlignment="1">
      <alignment horizontal="center"/>
    </xf>
    <xf numFmtId="2" fontId="44" fillId="18" borderId="0" xfId="0" applyNumberFormat="1" applyFont="1" applyFill="1" applyAlignment="1">
      <alignment horizontal="center"/>
    </xf>
    <xf numFmtId="169" fontId="21" fillId="24" borderId="17" xfId="3" applyNumberFormat="1" applyFont="1" applyFill="1" applyBorder="1" applyAlignment="1">
      <alignment horizontal="left"/>
    </xf>
    <xf numFmtId="2" fontId="21" fillId="24" borderId="17" xfId="3" applyNumberFormat="1" applyFont="1" applyFill="1" applyBorder="1" applyAlignment="1">
      <alignment horizontal="center"/>
    </xf>
    <xf numFmtId="0" fontId="21" fillId="24" borderId="17" xfId="3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7" xfId="3" applyNumberFormat="1" applyFont="1" applyFill="1" applyBorder="1" applyAlignment="1">
      <alignment horizontal="center" vertical="center"/>
    </xf>
    <xf numFmtId="2" fontId="18" fillId="30" borderId="12" xfId="0" applyNumberFormat="1" applyFont="1" applyFill="1" applyBorder="1" applyAlignment="1">
      <alignment horizontal="left" wrapText="1"/>
    </xf>
    <xf numFmtId="2" fontId="21" fillId="30" borderId="12" xfId="0" applyNumberFormat="1" applyFont="1" applyFill="1" applyBorder="1" applyAlignment="1">
      <alignment horizontal="center" wrapText="1"/>
    </xf>
    <xf numFmtId="0" fontId="21" fillId="30" borderId="12" xfId="3" applyNumberFormat="1" applyFont="1" applyFill="1" applyBorder="1" applyAlignment="1">
      <alignment horizontal="center"/>
    </xf>
    <xf numFmtId="0" fontId="21" fillId="30" borderId="12" xfId="0" applyFont="1" applyFill="1" applyBorder="1" applyAlignment="1">
      <alignment horizontal="center"/>
    </xf>
    <xf numFmtId="0" fontId="21" fillId="30" borderId="12" xfId="0" applyFont="1" applyFill="1" applyBorder="1" applyAlignment="1">
      <alignment horizontal="center" vertical="center"/>
    </xf>
    <xf numFmtId="0" fontId="25" fillId="0" borderId="0" xfId="5" applyFont="1" applyAlignment="1" applyProtection="1">
      <alignment vertical="center" wrapText="1"/>
    </xf>
    <xf numFmtId="49" fontId="31" fillId="2" borderId="0" xfId="0" applyNumberFormat="1" applyFont="1" applyFill="1" applyAlignment="1">
      <alignment horizontal="center"/>
    </xf>
    <xf numFmtId="49" fontId="32" fillId="6" borderId="2" xfId="0" applyNumberFormat="1" applyFont="1" applyFill="1" applyBorder="1" applyAlignment="1">
      <alignment horizontal="center"/>
    </xf>
    <xf numFmtId="49" fontId="32" fillId="7" borderId="3" xfId="0" applyNumberFormat="1" applyFont="1" applyFill="1" applyBorder="1" applyAlignment="1">
      <alignment horizontal="center"/>
    </xf>
    <xf numFmtId="49" fontId="33" fillId="12" borderId="0" xfId="0" applyNumberFormat="1" applyFont="1" applyFill="1" applyAlignment="1">
      <alignment horizontal="center"/>
    </xf>
    <xf numFmtId="49" fontId="32" fillId="13" borderId="1" xfId="0" applyNumberFormat="1" applyFont="1" applyFill="1" applyBorder="1" applyAlignment="1">
      <alignment horizontal="center"/>
    </xf>
    <xf numFmtId="49" fontId="35" fillId="16" borderId="0" xfId="0" applyNumberFormat="1" applyFont="1" applyFill="1" applyAlignment="1">
      <alignment horizontal="center"/>
    </xf>
    <xf numFmtId="49" fontId="32" fillId="5" borderId="1" xfId="0" applyNumberFormat="1" applyFont="1" applyFill="1" applyBorder="1" applyAlignment="1">
      <alignment horizontal="center"/>
    </xf>
    <xf numFmtId="49" fontId="32" fillId="27" borderId="1" xfId="0" applyNumberFormat="1" applyFont="1" applyFill="1" applyBorder="1" applyAlignment="1">
      <alignment horizontal="center"/>
    </xf>
    <xf numFmtId="49" fontId="38" fillId="19" borderId="23" xfId="0" applyNumberFormat="1" applyFont="1" applyFill="1" applyBorder="1" applyAlignment="1">
      <alignment horizontal="center"/>
    </xf>
    <xf numFmtId="49" fontId="32" fillId="4" borderId="0" xfId="0" applyNumberFormat="1" applyFont="1" applyFill="1" applyAlignment="1">
      <alignment horizontal="center"/>
    </xf>
    <xf numFmtId="49" fontId="39" fillId="18" borderId="0" xfId="0" applyNumberFormat="1" applyFont="1" applyFill="1" applyAlignment="1">
      <alignment horizontal="center"/>
    </xf>
    <xf numFmtId="49" fontId="39" fillId="18" borderId="0" xfId="0" applyNumberFormat="1" applyFont="1" applyFill="1" applyAlignment="1">
      <alignment horizontal="center" vertical="center"/>
    </xf>
    <xf numFmtId="0" fontId="40" fillId="29" borderId="4" xfId="70" applyFont="1" applyFill="1" applyBorder="1" applyAlignment="1">
      <alignment horizontal="center" vertical="center"/>
    </xf>
    <xf numFmtId="49" fontId="21" fillId="17" borderId="0" xfId="0" applyNumberFormat="1" applyFont="1" applyFill="1" applyAlignment="1">
      <alignment horizontal="center"/>
    </xf>
    <xf numFmtId="0" fontId="40" fillId="29" borderId="4" xfId="7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21" fillId="25" borderId="13" xfId="0" applyFont="1" applyFill="1" applyBorder="1" applyAlignment="1">
      <alignment horizontal="left"/>
    </xf>
    <xf numFmtId="0" fontId="21" fillId="0" borderId="13" xfId="0" applyFont="1" applyBorder="1" applyAlignment="1">
      <alignment horizontal="left"/>
    </xf>
    <xf numFmtId="49" fontId="32" fillId="3" borderId="0" xfId="0" applyNumberFormat="1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9" fillId="0" borderId="0" xfId="0" applyFont="1"/>
    <xf numFmtId="0" fontId="51" fillId="0" borderId="0" xfId="0" applyFont="1"/>
    <xf numFmtId="0" fontId="51" fillId="0" borderId="0" xfId="5" applyFont="1" applyAlignment="1" applyProtection="1">
      <alignment horizontal="center" vertical="center" wrapText="1"/>
    </xf>
    <xf numFmtId="0" fontId="26" fillId="34" borderId="16" xfId="0" applyFont="1" applyFill="1" applyBorder="1" applyAlignment="1">
      <alignment horizontal="center" vertical="center"/>
    </xf>
    <xf numFmtId="2" fontId="26" fillId="33" borderId="28" xfId="0" applyNumberFormat="1" applyFont="1" applyFill="1" applyBorder="1" applyAlignment="1">
      <alignment horizontal="center" vertical="center" wrapText="1"/>
    </xf>
    <xf numFmtId="2" fontId="26" fillId="33" borderId="27" xfId="0" applyNumberFormat="1" applyFont="1" applyFill="1" applyBorder="1" applyAlignment="1">
      <alignment horizontal="center" vertical="center" wrapText="1"/>
    </xf>
    <xf numFmtId="2" fontId="52" fillId="5" borderId="0" xfId="0" applyNumberFormat="1" applyFont="1" applyFill="1" applyAlignment="1">
      <alignment horizontal="center"/>
    </xf>
    <xf numFmtId="0" fontId="18" fillId="0" borderId="11" xfId="0" applyFont="1" applyBorder="1" applyAlignment="1">
      <alignment horizontal="left"/>
    </xf>
    <xf numFmtId="1" fontId="21" fillId="0" borderId="11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0" xfId="5" applyFont="1" applyAlignment="1" applyProtection="1">
      <alignment horizontal="center" vertical="center"/>
    </xf>
  </cellXfs>
  <cellStyles count="78">
    <cellStyle name="20% — akcent 2" xfId="1" builtinId="34"/>
    <cellStyle name="20% - akcent 2 2" xfId="71"/>
    <cellStyle name="Dane wyjściowe 2" xfId="2"/>
    <cellStyle name="Dziesiętny" xfId="3" builtinId="3"/>
    <cellStyle name="Dziesiętny 2" xfId="4"/>
    <cellStyle name="Dziesiętny 3" xfId="74"/>
    <cellStyle name="Hiperłącze" xfId="5" builtinId="8"/>
    <cellStyle name="Hiperłącze 2" xfId="6"/>
    <cellStyle name="Komórka zaznaczona 2" xfId="7"/>
    <cellStyle name="nazev" xfId="76"/>
    <cellStyle name="nazev 2" xfId="75"/>
    <cellStyle name="Normalny" xfId="0" builtinId="0"/>
    <cellStyle name="Normalny 10" xfId="8"/>
    <cellStyle name="Normalny 11" xfId="9"/>
    <cellStyle name="Normalny 12" xfId="10"/>
    <cellStyle name="Normalny 13" xfId="70"/>
    <cellStyle name="Normalny 14" xfId="11"/>
    <cellStyle name="Normalny 15" xfId="12"/>
    <cellStyle name="Normalny 16" xfId="13"/>
    <cellStyle name="Normalny 17" xfId="14"/>
    <cellStyle name="Normalny 18" xfId="15"/>
    <cellStyle name="Normalny 19" xfId="16"/>
    <cellStyle name="Normalny 2" xfId="17"/>
    <cellStyle name="Normalny 2 10" xfId="18"/>
    <cellStyle name="Normalny 2 11" xfId="19"/>
    <cellStyle name="Normalny 2 12" xfId="20"/>
    <cellStyle name="Normalny 2 13" xfId="21"/>
    <cellStyle name="Normalny 2 14" xfId="22"/>
    <cellStyle name="Normalny 2 15" xfId="23"/>
    <cellStyle name="Normalny 2 16" xfId="24"/>
    <cellStyle name="Normalny 2 17" xfId="25"/>
    <cellStyle name="Normalny 2 18" xfId="26"/>
    <cellStyle name="Normalny 2 19" xfId="27"/>
    <cellStyle name="Normalny 2 2" xfId="28"/>
    <cellStyle name="Normalny 2 20" xfId="29"/>
    <cellStyle name="Normalny 2 21" xfId="30"/>
    <cellStyle name="Normalny 2 22" xfId="31"/>
    <cellStyle name="Normalny 2 23" xfId="32"/>
    <cellStyle name="Normalny 2 24" xfId="33"/>
    <cellStyle name="Normalny 2 25" xfId="34"/>
    <cellStyle name="Normalny 2 26" xfId="35"/>
    <cellStyle name="Normalny 2 27" xfId="36"/>
    <cellStyle name="Normalny 2 28" xfId="37"/>
    <cellStyle name="Normalny 2 29" xfId="38"/>
    <cellStyle name="Normalny 2 3" xfId="39"/>
    <cellStyle name="Normalny 2 30" xfId="40"/>
    <cellStyle name="Normalny 2 31" xfId="41"/>
    <cellStyle name="Normalny 2 32" xfId="42"/>
    <cellStyle name="Normalny 2 4" xfId="43"/>
    <cellStyle name="Normalny 2 5" xfId="44"/>
    <cellStyle name="Normalny 2 6" xfId="45"/>
    <cellStyle name="Normalny 2 7" xfId="46"/>
    <cellStyle name="Normalny 2 8" xfId="47"/>
    <cellStyle name="Normalny 2 9" xfId="48"/>
    <cellStyle name="Normalny 20" xfId="49"/>
    <cellStyle name="Normalny 21" xfId="50"/>
    <cellStyle name="Normalny 22" xfId="51"/>
    <cellStyle name="Normalny 23" xfId="52"/>
    <cellStyle name="Normalny 24" xfId="53"/>
    <cellStyle name="Normalny 25" xfId="72"/>
    <cellStyle name="Normalny 26" xfId="54"/>
    <cellStyle name="Normalny 27" xfId="55"/>
    <cellStyle name="Normalny 28" xfId="56"/>
    <cellStyle name="Normalny 29" xfId="57"/>
    <cellStyle name="Normalny 3" xfId="58"/>
    <cellStyle name="Normalny 30" xfId="59"/>
    <cellStyle name="Normalny 31" xfId="60"/>
    <cellStyle name="Normalny 32" xfId="61"/>
    <cellStyle name="Normalny 4" xfId="62"/>
    <cellStyle name="Normalny 5" xfId="63"/>
    <cellStyle name="Normalny 6" xfId="64"/>
    <cellStyle name="Normalny 7" xfId="65"/>
    <cellStyle name="Normalny 8" xfId="66"/>
    <cellStyle name="Normalny 9" xfId="67"/>
    <cellStyle name="Procentowy 2" xfId="77"/>
    <cellStyle name="Uwaga" xfId="68" builtinId="10" customBuiltin="1"/>
    <cellStyle name="Walutowy 2" xfId="73"/>
    <cellStyle name="Обычный 2" xfId="69"/>
  </cellStyles>
  <dxfs count="1">
    <dxf>
      <fill>
        <patternFill>
          <fgColor rgb="FF92D050"/>
          <bgColor rgb="FFFFFF00"/>
        </patternFill>
      </fill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FFFF99"/>
      <color rgb="FFFFFFD1"/>
      <color rgb="FF7030A0"/>
      <color rgb="FF800080"/>
      <color rgb="FF339966"/>
      <color rgb="FF333399"/>
      <color rgb="FF33CCCC"/>
      <color rgb="FFFF8585"/>
      <color rgb="FFFFDE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773906</xdr:colOff>
      <xdr:row>0</xdr:row>
      <xdr:rowOff>23813</xdr:rowOff>
    </xdr:from>
    <xdr:to>
      <xdr:col>0</xdr:col>
      <xdr:colOff>5072062</xdr:colOff>
      <xdr:row>0</xdr:row>
      <xdr:rowOff>527941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6" y="23813"/>
          <a:ext cx="4298156" cy="504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lprofili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FFFF00"/>
    <outlinePr summaryBelow="0"/>
  </sheetPr>
  <dimension ref="A1:J1354"/>
  <sheetViews>
    <sheetView tabSelected="1" zoomScale="85" zoomScaleNormal="85" workbookViewId="0">
      <selection activeCell="G18" sqref="G18"/>
    </sheetView>
  </sheetViews>
  <sheetFormatPr defaultColWidth="9.109375" defaultRowHeight="13.2" outlineLevelRow="1"/>
  <cols>
    <col min="1" max="1" width="90.44140625" style="193" customWidth="1"/>
    <col min="2" max="2" width="19.5546875" style="14" customWidth="1"/>
    <col min="3" max="3" width="14.44140625" style="123" customWidth="1"/>
    <col min="4" max="4" width="14" style="14" customWidth="1"/>
    <col min="5" max="5" width="13.6640625" style="4" customWidth="1"/>
    <col min="6" max="6" width="30.5546875" style="4" customWidth="1"/>
    <col min="7" max="7" width="12.88671875" style="180" customWidth="1"/>
    <col min="8" max="8" width="84.33203125" customWidth="1"/>
    <col min="9" max="9" width="9.109375" customWidth="1"/>
  </cols>
  <sheetData>
    <row r="1" spans="1:7" s="1" customFormat="1" ht="47.25" customHeight="1">
      <c r="A1" s="198" t="e">
        <f>#REF!</f>
        <v>#REF!</v>
      </c>
      <c r="B1" s="254" t="s">
        <v>1804</v>
      </c>
      <c r="C1" s="254"/>
      <c r="D1" s="254"/>
      <c r="E1" s="222"/>
      <c r="F1" s="245" t="s">
        <v>1553</v>
      </c>
      <c r="G1" s="222"/>
    </row>
    <row r="2" spans="1:7" s="1" customFormat="1" ht="28.5" customHeight="1" collapsed="1">
      <c r="A2" s="242" t="s">
        <v>1554</v>
      </c>
      <c r="B2"/>
      <c r="C2" s="197"/>
      <c r="D2" s="197"/>
    </row>
    <row r="3" spans="1:7" s="1" customFormat="1" ht="28.8" hidden="1" outlineLevel="1">
      <c r="A3" s="198"/>
      <c r="B3" s="197"/>
      <c r="C3" s="197"/>
      <c r="D3" s="197"/>
      <c r="E3" s="235" t="s">
        <v>1534</v>
      </c>
      <c r="F3" s="235" t="s">
        <v>519</v>
      </c>
      <c r="G3" s="237" t="s">
        <v>1301</v>
      </c>
    </row>
    <row r="4" spans="1:7" s="1" customFormat="1" hidden="1" outlineLevel="1">
      <c r="A4" s="198"/>
      <c r="B4" s="197"/>
      <c r="C4" s="197"/>
      <c r="D4" s="197"/>
      <c r="E4" s="194">
        <v>0</v>
      </c>
      <c r="F4" s="238" t="s">
        <v>1540</v>
      </c>
      <c r="G4" s="238">
        <v>1</v>
      </c>
    </row>
    <row r="5" spans="1:7" s="1" customFormat="1" hidden="1" outlineLevel="1">
      <c r="A5" s="198"/>
      <c r="B5" s="197"/>
      <c r="C5" s="197"/>
      <c r="D5" s="197"/>
      <c r="E5" s="194">
        <v>0</v>
      </c>
      <c r="F5" s="252" t="s">
        <v>1541</v>
      </c>
      <c r="G5" s="238">
        <v>10</v>
      </c>
    </row>
    <row r="6" spans="1:7" s="1" customFormat="1" hidden="1" outlineLevel="1">
      <c r="A6" s="198"/>
      <c r="B6" s="197"/>
      <c r="C6" s="197"/>
      <c r="D6" s="197"/>
      <c r="E6" s="194">
        <v>0</v>
      </c>
      <c r="F6" s="252" t="s">
        <v>1542</v>
      </c>
      <c r="G6" s="238">
        <v>30</v>
      </c>
    </row>
    <row r="7" spans="1:7" s="1" customFormat="1" hidden="1" outlineLevel="1">
      <c r="A7" s="198"/>
      <c r="B7" s="197"/>
      <c r="C7" s="197"/>
      <c r="D7" s="197"/>
      <c r="E7" s="194">
        <v>0</v>
      </c>
      <c r="F7" s="252" t="s">
        <v>1543</v>
      </c>
      <c r="G7" s="238">
        <v>50</v>
      </c>
    </row>
    <row r="8" spans="1:7" s="1" customFormat="1" hidden="1" outlineLevel="1">
      <c r="A8" s="198"/>
      <c r="B8" s="197"/>
      <c r="C8" s="197"/>
      <c r="D8" s="197"/>
      <c r="E8" s="194">
        <v>0</v>
      </c>
      <c r="F8" s="252" t="s">
        <v>1544</v>
      </c>
      <c r="G8" s="238">
        <v>59</v>
      </c>
    </row>
    <row r="9" spans="1:7" s="1" customFormat="1" hidden="1" outlineLevel="1">
      <c r="A9" s="198"/>
      <c r="B9" s="197"/>
      <c r="C9" s="197"/>
      <c r="D9" s="197"/>
      <c r="E9" s="194">
        <v>0</v>
      </c>
      <c r="F9" s="252" t="s">
        <v>1545</v>
      </c>
      <c r="G9" s="238">
        <v>60</v>
      </c>
    </row>
    <row r="10" spans="1:7" s="1" customFormat="1" hidden="1" outlineLevel="1">
      <c r="A10" s="198"/>
      <c r="B10" s="197"/>
      <c r="C10" s="197"/>
      <c r="D10" s="197"/>
      <c r="E10" s="194">
        <v>0</v>
      </c>
      <c r="F10" s="253" t="s">
        <v>1546</v>
      </c>
      <c r="G10" s="238">
        <v>69</v>
      </c>
    </row>
    <row r="11" spans="1:7" s="1" customFormat="1" hidden="1" outlineLevel="1">
      <c r="A11" s="198"/>
      <c r="B11" s="197"/>
      <c r="C11" s="197"/>
      <c r="D11" s="197"/>
      <c r="E11" s="194">
        <v>0</v>
      </c>
      <c r="F11" s="253" t="s">
        <v>1547</v>
      </c>
      <c r="G11" s="238">
        <v>80</v>
      </c>
    </row>
    <row r="12" spans="1:7" s="1" customFormat="1" hidden="1" outlineLevel="1">
      <c r="A12" s="198"/>
      <c r="B12" s="197"/>
      <c r="C12" s="197"/>
      <c r="D12" s="197"/>
      <c r="E12" s="194">
        <v>0</v>
      </c>
      <c r="F12" s="253" t="s">
        <v>1548</v>
      </c>
      <c r="G12" s="238">
        <v>100</v>
      </c>
    </row>
    <row r="13" spans="1:7" s="1" customFormat="1" hidden="1" outlineLevel="1">
      <c r="A13" s="198"/>
      <c r="B13" s="197"/>
      <c r="C13" s="197"/>
      <c r="D13" s="197"/>
      <c r="E13" s="194">
        <v>0</v>
      </c>
      <c r="F13" s="253" t="s">
        <v>1549</v>
      </c>
      <c r="G13" s="238">
        <v>101</v>
      </c>
    </row>
    <row r="14" spans="1:7" s="1" customFormat="1" hidden="1" outlineLevel="1">
      <c r="A14" s="198"/>
      <c r="B14" s="197"/>
      <c r="C14" s="197"/>
      <c r="D14" s="197"/>
      <c r="E14" s="194">
        <v>0</v>
      </c>
      <c r="F14" s="253" t="s">
        <v>1550</v>
      </c>
      <c r="G14" s="238">
        <v>102</v>
      </c>
    </row>
    <row r="15" spans="1:7" s="1" customFormat="1" hidden="1" outlineLevel="1">
      <c r="A15" s="198"/>
      <c r="B15" s="197"/>
      <c r="C15" s="197"/>
      <c r="D15" s="197"/>
      <c r="E15" s="194">
        <v>0</v>
      </c>
      <c r="F15" s="253" t="s">
        <v>1551</v>
      </c>
      <c r="G15" s="238">
        <v>103</v>
      </c>
    </row>
    <row r="16" spans="1:7" s="1" customFormat="1" hidden="1" outlineLevel="1">
      <c r="A16" s="198"/>
      <c r="B16" s="197"/>
      <c r="C16" s="197"/>
      <c r="D16" s="197"/>
      <c r="E16" s="194">
        <v>0</v>
      </c>
      <c r="F16" s="253" t="s">
        <v>1552</v>
      </c>
      <c r="G16" s="238">
        <v>121</v>
      </c>
    </row>
    <row r="17" spans="1:9" s="1" customFormat="1" hidden="1" outlineLevel="1">
      <c r="A17" s="198"/>
      <c r="B17" s="197"/>
      <c r="C17" s="197"/>
      <c r="D17" s="197"/>
      <c r="E17" s="197"/>
      <c r="F17" s="197"/>
      <c r="G17" s="197"/>
    </row>
    <row r="18" spans="1:9" s="1" customFormat="1" ht="47.25" customHeight="1">
      <c r="A18" s="199" t="s">
        <v>267</v>
      </c>
      <c r="B18" s="200" t="s">
        <v>0</v>
      </c>
      <c r="C18" s="200" t="s">
        <v>911</v>
      </c>
      <c r="D18" s="200" t="s">
        <v>912</v>
      </c>
      <c r="E18" s="199" t="s">
        <v>1301</v>
      </c>
      <c r="F18" s="199" t="s">
        <v>1302</v>
      </c>
      <c r="G18" s="199" t="s">
        <v>1303</v>
      </c>
    </row>
    <row r="19" spans="1:9">
      <c r="A19" s="223" t="s">
        <v>721</v>
      </c>
      <c r="B19" s="201" t="s">
        <v>721</v>
      </c>
      <c r="C19" s="103"/>
      <c r="D19" s="103"/>
      <c r="E19" s="126"/>
      <c r="F19" s="126"/>
      <c r="G19" s="155"/>
    </row>
    <row r="20" spans="1:9">
      <c r="A20" s="27" t="s">
        <v>1433</v>
      </c>
      <c r="B20" s="28" t="s">
        <v>271</v>
      </c>
      <c r="C20" s="28">
        <v>194.5</v>
      </c>
      <c r="D20" s="28" t="str">
        <f t="shared" ref="D20:D51" si="0">IF($A20="","",IF(INDEX($E$4:$E$16,MATCH($E20,$G$4:$G$16,0)),ROUND($C20*(1-INDEX($E$4:$E$16,MATCH($E20,$G$4:$G$16,0))),2),""))</f>
        <v/>
      </c>
      <c r="E20" s="29">
        <v>10</v>
      </c>
      <c r="F20" s="29" t="s">
        <v>689</v>
      </c>
      <c r="G20" s="30" t="s">
        <v>593</v>
      </c>
    </row>
    <row r="21" spans="1:9">
      <c r="A21" s="31" t="s">
        <v>1434</v>
      </c>
      <c r="B21" s="32" t="s">
        <v>272</v>
      </c>
      <c r="C21" s="32">
        <v>236.5</v>
      </c>
      <c r="D21" s="32" t="str">
        <f t="shared" si="0"/>
        <v/>
      </c>
      <c r="E21" s="33">
        <v>10</v>
      </c>
      <c r="F21" s="33" t="s">
        <v>689</v>
      </c>
      <c r="G21" s="34" t="s">
        <v>593</v>
      </c>
    </row>
    <row r="22" spans="1:9">
      <c r="A22" s="27" t="s">
        <v>1435</v>
      </c>
      <c r="B22" s="28" t="s">
        <v>273</v>
      </c>
      <c r="C22" s="28">
        <v>254</v>
      </c>
      <c r="D22" s="28" t="str">
        <f t="shared" si="0"/>
        <v/>
      </c>
      <c r="E22" s="29">
        <v>10</v>
      </c>
      <c r="F22" s="29" t="s">
        <v>689</v>
      </c>
      <c r="G22" s="30" t="s">
        <v>593</v>
      </c>
    </row>
    <row r="23" spans="1:9">
      <c r="A23" s="31" t="s">
        <v>1436</v>
      </c>
      <c r="B23" s="32" t="s">
        <v>274</v>
      </c>
      <c r="C23" s="32">
        <v>271</v>
      </c>
      <c r="D23" s="32" t="str">
        <f t="shared" si="0"/>
        <v/>
      </c>
      <c r="E23" s="33">
        <v>10</v>
      </c>
      <c r="F23" s="33" t="s">
        <v>689</v>
      </c>
      <c r="G23" s="34" t="s">
        <v>593</v>
      </c>
    </row>
    <row r="24" spans="1:9">
      <c r="A24" s="27" t="s">
        <v>1437</v>
      </c>
      <c r="B24" s="28" t="s">
        <v>275</v>
      </c>
      <c r="C24" s="28">
        <v>240.5</v>
      </c>
      <c r="D24" s="28" t="str">
        <f t="shared" si="0"/>
        <v/>
      </c>
      <c r="E24" s="29">
        <v>10</v>
      </c>
      <c r="F24" s="29" t="s">
        <v>689</v>
      </c>
      <c r="G24" s="30" t="s">
        <v>593</v>
      </c>
    </row>
    <row r="25" spans="1:9" ht="15">
      <c r="A25" s="31" t="s">
        <v>1438</v>
      </c>
      <c r="B25" s="32" t="s">
        <v>276</v>
      </c>
      <c r="C25" s="32">
        <v>280.5</v>
      </c>
      <c r="D25" s="32" t="str">
        <f t="shared" si="0"/>
        <v/>
      </c>
      <c r="E25" s="33">
        <v>10</v>
      </c>
      <c r="F25" s="33" t="s">
        <v>689</v>
      </c>
      <c r="G25" s="34" t="s">
        <v>593</v>
      </c>
      <c r="I25" s="244"/>
    </row>
    <row r="26" spans="1:9">
      <c r="A26" s="27" t="s">
        <v>1439</v>
      </c>
      <c r="B26" s="28" t="s">
        <v>277</v>
      </c>
      <c r="C26" s="28">
        <v>300</v>
      </c>
      <c r="D26" s="28" t="str">
        <f t="shared" si="0"/>
        <v/>
      </c>
      <c r="E26" s="29">
        <v>10</v>
      </c>
      <c r="F26" s="29" t="s">
        <v>689</v>
      </c>
      <c r="G26" s="30" t="s">
        <v>593</v>
      </c>
    </row>
    <row r="27" spans="1:9">
      <c r="A27" s="31" t="s">
        <v>1440</v>
      </c>
      <c r="B27" s="32" t="s">
        <v>278</v>
      </c>
      <c r="C27" s="32">
        <v>316</v>
      </c>
      <c r="D27" s="32" t="str">
        <f t="shared" si="0"/>
        <v/>
      </c>
      <c r="E27" s="33">
        <v>10</v>
      </c>
      <c r="F27" s="33" t="s">
        <v>689</v>
      </c>
      <c r="G27" s="34" t="s">
        <v>593</v>
      </c>
    </row>
    <row r="28" spans="1:9">
      <c r="A28" s="27" t="s">
        <v>1441</v>
      </c>
      <c r="B28" s="28" t="s">
        <v>279</v>
      </c>
      <c r="C28" s="28">
        <v>397</v>
      </c>
      <c r="D28" s="28" t="str">
        <f t="shared" si="0"/>
        <v/>
      </c>
      <c r="E28" s="29">
        <v>10</v>
      </c>
      <c r="F28" s="29" t="s">
        <v>689</v>
      </c>
      <c r="G28" s="30" t="s">
        <v>593</v>
      </c>
    </row>
    <row r="29" spans="1:9">
      <c r="A29" s="31" t="s">
        <v>1442</v>
      </c>
      <c r="B29" s="32" t="s">
        <v>280</v>
      </c>
      <c r="C29" s="32">
        <v>442</v>
      </c>
      <c r="D29" s="32" t="str">
        <f t="shared" si="0"/>
        <v/>
      </c>
      <c r="E29" s="33">
        <v>10</v>
      </c>
      <c r="F29" s="33" t="s">
        <v>689</v>
      </c>
      <c r="G29" s="34" t="s">
        <v>593</v>
      </c>
    </row>
    <row r="30" spans="1:9">
      <c r="A30" s="27" t="s">
        <v>1443</v>
      </c>
      <c r="B30" s="28" t="s">
        <v>281</v>
      </c>
      <c r="C30" s="28">
        <v>459</v>
      </c>
      <c r="D30" s="28" t="str">
        <f t="shared" si="0"/>
        <v/>
      </c>
      <c r="E30" s="29">
        <v>10</v>
      </c>
      <c r="F30" s="29" t="s">
        <v>689</v>
      </c>
      <c r="G30" s="30" t="s">
        <v>593</v>
      </c>
    </row>
    <row r="31" spans="1:9">
      <c r="A31" s="31" t="s">
        <v>1444</v>
      </c>
      <c r="B31" s="32" t="s">
        <v>282</v>
      </c>
      <c r="C31" s="32">
        <v>475.5</v>
      </c>
      <c r="D31" s="32" t="str">
        <f t="shared" si="0"/>
        <v/>
      </c>
      <c r="E31" s="33">
        <v>10</v>
      </c>
      <c r="F31" s="33" t="s">
        <v>689</v>
      </c>
      <c r="G31" s="34" t="s">
        <v>593</v>
      </c>
      <c r="I31" s="243"/>
    </row>
    <row r="32" spans="1:9">
      <c r="A32" s="27"/>
      <c r="B32" s="28"/>
      <c r="C32" s="28" t="s">
        <v>834</v>
      </c>
      <c r="D32" s="28" t="str">
        <f t="shared" si="0"/>
        <v/>
      </c>
      <c r="E32" s="29" t="s">
        <v>834</v>
      </c>
      <c r="F32" s="29"/>
      <c r="G32" s="30"/>
    </row>
    <row r="33" spans="1:7">
      <c r="A33" s="31" t="s">
        <v>1638</v>
      </c>
      <c r="B33" s="32" t="s">
        <v>283</v>
      </c>
      <c r="C33" s="32">
        <v>210</v>
      </c>
      <c r="D33" s="32" t="str">
        <f t="shared" si="0"/>
        <v/>
      </c>
      <c r="E33" s="33">
        <v>10</v>
      </c>
      <c r="F33" s="33" t="s">
        <v>718</v>
      </c>
      <c r="G33" s="34" t="s">
        <v>593</v>
      </c>
    </row>
    <row r="34" spans="1:7">
      <c r="A34" s="27" t="s">
        <v>1639</v>
      </c>
      <c r="B34" s="28" t="s">
        <v>284</v>
      </c>
      <c r="C34" s="28">
        <v>225.5</v>
      </c>
      <c r="D34" s="28" t="str">
        <f t="shared" si="0"/>
        <v/>
      </c>
      <c r="E34" s="29">
        <v>10</v>
      </c>
      <c r="F34" s="29" t="s">
        <v>718</v>
      </c>
      <c r="G34" s="30" t="s">
        <v>593</v>
      </c>
    </row>
    <row r="35" spans="1:7">
      <c r="A35" s="31" t="s">
        <v>1429</v>
      </c>
      <c r="B35" s="32" t="s">
        <v>285</v>
      </c>
      <c r="C35" s="32">
        <v>262.5</v>
      </c>
      <c r="D35" s="32" t="str">
        <f t="shared" si="0"/>
        <v/>
      </c>
      <c r="E35" s="33">
        <v>10</v>
      </c>
      <c r="F35" s="33" t="s">
        <v>718</v>
      </c>
      <c r="G35" s="34" t="s">
        <v>593</v>
      </c>
    </row>
    <row r="36" spans="1:7">
      <c r="A36" s="27" t="s">
        <v>1430</v>
      </c>
      <c r="B36" s="28" t="s">
        <v>286</v>
      </c>
      <c r="C36" s="28">
        <v>273</v>
      </c>
      <c r="D36" s="28" t="str">
        <f t="shared" si="0"/>
        <v/>
      </c>
      <c r="E36" s="29">
        <v>10</v>
      </c>
      <c r="F36" s="29" t="s">
        <v>718</v>
      </c>
      <c r="G36" s="195" t="s">
        <v>593</v>
      </c>
    </row>
    <row r="37" spans="1:7">
      <c r="A37" s="31" t="s">
        <v>1431</v>
      </c>
      <c r="B37" s="32" t="s">
        <v>287</v>
      </c>
      <c r="C37" s="32">
        <v>283.5</v>
      </c>
      <c r="D37" s="32" t="str">
        <f t="shared" si="0"/>
        <v/>
      </c>
      <c r="E37" s="33">
        <v>10</v>
      </c>
      <c r="F37" s="33" t="s">
        <v>718</v>
      </c>
      <c r="G37" s="196" t="s">
        <v>593</v>
      </c>
    </row>
    <row r="38" spans="1:7">
      <c r="A38" s="27" t="s">
        <v>1432</v>
      </c>
      <c r="B38" s="28" t="s">
        <v>288</v>
      </c>
      <c r="C38" s="28">
        <v>315</v>
      </c>
      <c r="D38" s="28" t="str">
        <f t="shared" si="0"/>
        <v/>
      </c>
      <c r="E38" s="29">
        <v>10</v>
      </c>
      <c r="F38" s="29" t="s">
        <v>718</v>
      </c>
      <c r="G38" s="195" t="s">
        <v>593</v>
      </c>
    </row>
    <row r="39" spans="1:7">
      <c r="A39" s="31"/>
      <c r="B39" s="32"/>
      <c r="C39" s="32" t="s">
        <v>834</v>
      </c>
      <c r="D39" s="32" t="str">
        <f t="shared" si="0"/>
        <v/>
      </c>
      <c r="E39" s="33" t="s">
        <v>834</v>
      </c>
      <c r="F39" s="33"/>
      <c r="G39" s="196"/>
    </row>
    <row r="40" spans="1:7">
      <c r="A40" s="27" t="s">
        <v>1704</v>
      </c>
      <c r="B40" s="28" t="s">
        <v>1</v>
      </c>
      <c r="C40" s="28">
        <v>29</v>
      </c>
      <c r="D40" s="28" t="str">
        <f t="shared" si="0"/>
        <v/>
      </c>
      <c r="E40" s="29">
        <v>30</v>
      </c>
      <c r="F40" s="29" t="s">
        <v>689</v>
      </c>
      <c r="G40" s="195" t="s">
        <v>593</v>
      </c>
    </row>
    <row r="41" spans="1:7">
      <c r="A41" s="31" t="s">
        <v>1705</v>
      </c>
      <c r="B41" s="32" t="s">
        <v>8</v>
      </c>
      <c r="C41" s="32">
        <v>33</v>
      </c>
      <c r="D41" s="32" t="str">
        <f t="shared" si="0"/>
        <v/>
      </c>
      <c r="E41" s="33">
        <v>30</v>
      </c>
      <c r="F41" s="33" t="s">
        <v>689</v>
      </c>
      <c r="G41" s="34" t="s">
        <v>593</v>
      </c>
    </row>
    <row r="42" spans="1:7">
      <c r="A42" s="27" t="s">
        <v>1706</v>
      </c>
      <c r="B42" s="28" t="s">
        <v>2</v>
      </c>
      <c r="C42" s="28">
        <v>35</v>
      </c>
      <c r="D42" s="28" t="str">
        <f t="shared" si="0"/>
        <v/>
      </c>
      <c r="E42" s="29">
        <v>30</v>
      </c>
      <c r="F42" s="29" t="s">
        <v>689</v>
      </c>
      <c r="G42" s="30" t="s">
        <v>593</v>
      </c>
    </row>
    <row r="43" spans="1:7">
      <c r="A43" s="31" t="s">
        <v>1707</v>
      </c>
      <c r="B43" s="32" t="s">
        <v>3</v>
      </c>
      <c r="C43" s="32">
        <v>34</v>
      </c>
      <c r="D43" s="32" t="str">
        <f t="shared" si="0"/>
        <v/>
      </c>
      <c r="E43" s="33">
        <v>30</v>
      </c>
      <c r="F43" s="33" t="s">
        <v>689</v>
      </c>
      <c r="G43" s="34" t="s">
        <v>593</v>
      </c>
    </row>
    <row r="44" spans="1:7">
      <c r="A44" s="27" t="s">
        <v>1708</v>
      </c>
      <c r="B44" s="28" t="s">
        <v>4</v>
      </c>
      <c r="C44" s="28">
        <v>36</v>
      </c>
      <c r="D44" s="28" t="str">
        <f t="shared" si="0"/>
        <v/>
      </c>
      <c r="E44" s="29">
        <v>30</v>
      </c>
      <c r="F44" s="29" t="s">
        <v>689</v>
      </c>
      <c r="G44" s="30" t="s">
        <v>593</v>
      </c>
    </row>
    <row r="45" spans="1:7">
      <c r="A45" s="31" t="s">
        <v>1709</v>
      </c>
      <c r="B45" s="32" t="s">
        <v>5</v>
      </c>
      <c r="C45" s="32">
        <v>36</v>
      </c>
      <c r="D45" s="32" t="str">
        <f t="shared" si="0"/>
        <v/>
      </c>
      <c r="E45" s="33">
        <v>30</v>
      </c>
      <c r="F45" s="33" t="s">
        <v>689</v>
      </c>
      <c r="G45" s="34" t="s">
        <v>593</v>
      </c>
    </row>
    <row r="46" spans="1:7">
      <c r="A46" s="27" t="s">
        <v>1710</v>
      </c>
      <c r="B46" s="28" t="s">
        <v>6</v>
      </c>
      <c r="C46" s="28">
        <v>38.5</v>
      </c>
      <c r="D46" s="28" t="str">
        <f t="shared" si="0"/>
        <v/>
      </c>
      <c r="E46" s="29">
        <v>30</v>
      </c>
      <c r="F46" s="29" t="s">
        <v>689</v>
      </c>
      <c r="G46" s="30" t="s">
        <v>593</v>
      </c>
    </row>
    <row r="47" spans="1:7">
      <c r="A47" s="31" t="s">
        <v>1711</v>
      </c>
      <c r="B47" s="32" t="s">
        <v>7</v>
      </c>
      <c r="C47" s="32">
        <v>39.5</v>
      </c>
      <c r="D47" s="32" t="str">
        <f t="shared" si="0"/>
        <v/>
      </c>
      <c r="E47" s="33">
        <v>30</v>
      </c>
      <c r="F47" s="33" t="s">
        <v>689</v>
      </c>
      <c r="G47" s="34" t="s">
        <v>593</v>
      </c>
    </row>
    <row r="48" spans="1:7">
      <c r="A48" s="27"/>
      <c r="B48" s="28"/>
      <c r="C48" s="28" t="s">
        <v>834</v>
      </c>
      <c r="D48" s="28" t="str">
        <f t="shared" si="0"/>
        <v/>
      </c>
      <c r="E48" s="29" t="s">
        <v>834</v>
      </c>
      <c r="F48" s="29"/>
      <c r="G48" s="30"/>
    </row>
    <row r="49" spans="1:7">
      <c r="A49" s="31" t="s">
        <v>1798</v>
      </c>
      <c r="B49" s="32" t="s">
        <v>9</v>
      </c>
      <c r="C49" s="32">
        <v>50</v>
      </c>
      <c r="D49" s="32" t="str">
        <f t="shared" si="0"/>
        <v/>
      </c>
      <c r="E49" s="33">
        <v>30</v>
      </c>
      <c r="F49" s="33" t="s">
        <v>689</v>
      </c>
      <c r="G49" s="34" t="s">
        <v>593</v>
      </c>
    </row>
    <row r="50" spans="1:7">
      <c r="A50" s="27" t="s">
        <v>1799</v>
      </c>
      <c r="B50" s="28" t="s">
        <v>10</v>
      </c>
      <c r="C50" s="28">
        <v>52</v>
      </c>
      <c r="D50" s="28" t="str">
        <f t="shared" si="0"/>
        <v/>
      </c>
      <c r="E50" s="29">
        <v>30</v>
      </c>
      <c r="F50" s="29" t="s">
        <v>689</v>
      </c>
      <c r="G50" s="30" t="s">
        <v>593</v>
      </c>
    </row>
    <row r="51" spans="1:7">
      <c r="A51" s="31" t="s">
        <v>1800</v>
      </c>
      <c r="B51" s="32" t="s">
        <v>11</v>
      </c>
      <c r="C51" s="32">
        <v>61</v>
      </c>
      <c r="D51" s="32" t="str">
        <f t="shared" si="0"/>
        <v/>
      </c>
      <c r="E51" s="33">
        <v>30</v>
      </c>
      <c r="F51" s="33" t="s">
        <v>689</v>
      </c>
      <c r="G51" s="34" t="s">
        <v>593</v>
      </c>
    </row>
    <row r="52" spans="1:7">
      <c r="A52" s="27" t="s">
        <v>1801</v>
      </c>
      <c r="B52" s="28" t="s">
        <v>12</v>
      </c>
      <c r="C52" s="28">
        <v>106</v>
      </c>
      <c r="D52" s="28" t="str">
        <f t="shared" ref="D52:D83" si="1">IF($A52="","",IF(INDEX($E$4:$E$16,MATCH($E52,$G$4:$G$16,0)),ROUND($C52*(1-INDEX($E$4:$E$16,MATCH($E52,$G$4:$G$16,0))),2),""))</f>
        <v/>
      </c>
      <c r="E52" s="29">
        <v>30</v>
      </c>
      <c r="F52" s="29" t="s">
        <v>689</v>
      </c>
      <c r="G52" s="30" t="s">
        <v>593</v>
      </c>
    </row>
    <row r="53" spans="1:7">
      <c r="A53" s="31" t="s">
        <v>1802</v>
      </c>
      <c r="B53" s="32" t="s">
        <v>13</v>
      </c>
      <c r="C53" s="32">
        <v>46</v>
      </c>
      <c r="D53" s="32" t="str">
        <f t="shared" si="1"/>
        <v/>
      </c>
      <c r="E53" s="33">
        <v>30</v>
      </c>
      <c r="F53" s="33" t="s">
        <v>689</v>
      </c>
      <c r="G53" s="34" t="s">
        <v>593</v>
      </c>
    </row>
    <row r="54" spans="1:7" ht="13.5" customHeight="1">
      <c r="A54" s="27"/>
      <c r="B54" s="28"/>
      <c r="C54" s="28" t="s">
        <v>834</v>
      </c>
      <c r="D54" s="28" t="str">
        <f t="shared" si="1"/>
        <v/>
      </c>
      <c r="E54" s="29" t="s">
        <v>834</v>
      </c>
      <c r="F54" s="29"/>
      <c r="G54" s="30"/>
    </row>
    <row r="55" spans="1:7" ht="13.5" customHeight="1">
      <c r="A55" s="31" t="s">
        <v>1361</v>
      </c>
      <c r="B55" s="32" t="s">
        <v>289</v>
      </c>
      <c r="C55" s="32">
        <v>36</v>
      </c>
      <c r="D55" s="32" t="str">
        <f t="shared" si="1"/>
        <v/>
      </c>
      <c r="E55" s="33">
        <v>10</v>
      </c>
      <c r="F55" s="33" t="s">
        <v>689</v>
      </c>
      <c r="G55" s="34" t="s">
        <v>593</v>
      </c>
    </row>
    <row r="56" spans="1:7" ht="13.5" customHeight="1">
      <c r="A56" s="27" t="s">
        <v>1362</v>
      </c>
      <c r="B56" s="28" t="s">
        <v>290</v>
      </c>
      <c r="C56" s="28">
        <v>26.5</v>
      </c>
      <c r="D56" s="28" t="str">
        <f t="shared" si="1"/>
        <v/>
      </c>
      <c r="E56" s="29">
        <v>10</v>
      </c>
      <c r="F56" s="29" t="s">
        <v>689</v>
      </c>
      <c r="G56" s="30" t="s">
        <v>593</v>
      </c>
    </row>
    <row r="57" spans="1:7" ht="13.5" customHeight="1">
      <c r="A57" s="31" t="s">
        <v>1363</v>
      </c>
      <c r="B57" s="32" t="s">
        <v>291</v>
      </c>
      <c r="C57" s="32">
        <v>33</v>
      </c>
      <c r="D57" s="32" t="str">
        <f t="shared" si="1"/>
        <v/>
      </c>
      <c r="E57" s="33">
        <v>10</v>
      </c>
      <c r="F57" s="33" t="s">
        <v>689</v>
      </c>
      <c r="G57" s="34" t="s">
        <v>593</v>
      </c>
    </row>
    <row r="58" spans="1:7" ht="13.5" customHeight="1">
      <c r="A58" s="27" t="s">
        <v>1364</v>
      </c>
      <c r="B58" s="28" t="s">
        <v>292</v>
      </c>
      <c r="C58" s="28">
        <v>33</v>
      </c>
      <c r="D58" s="28" t="str">
        <f t="shared" si="1"/>
        <v/>
      </c>
      <c r="E58" s="29">
        <v>10</v>
      </c>
      <c r="F58" s="29" t="s">
        <v>689</v>
      </c>
      <c r="G58" s="30" t="s">
        <v>593</v>
      </c>
    </row>
    <row r="59" spans="1:7" ht="13.5" customHeight="1">
      <c r="A59" s="31" t="s">
        <v>1365</v>
      </c>
      <c r="B59" s="32" t="s">
        <v>293</v>
      </c>
      <c r="C59" s="32">
        <v>34</v>
      </c>
      <c r="D59" s="32" t="str">
        <f t="shared" si="1"/>
        <v/>
      </c>
      <c r="E59" s="33">
        <v>10</v>
      </c>
      <c r="F59" s="33" t="s">
        <v>689</v>
      </c>
      <c r="G59" s="34" t="s">
        <v>593</v>
      </c>
    </row>
    <row r="60" spans="1:7" ht="13.5" customHeight="1">
      <c r="A60" s="27" t="s">
        <v>1366</v>
      </c>
      <c r="B60" s="28" t="s">
        <v>294</v>
      </c>
      <c r="C60" s="28">
        <v>41.5</v>
      </c>
      <c r="D60" s="28" t="str">
        <f t="shared" si="1"/>
        <v/>
      </c>
      <c r="E60" s="29">
        <v>10</v>
      </c>
      <c r="F60" s="29" t="s">
        <v>689</v>
      </c>
      <c r="G60" s="30" t="s">
        <v>593</v>
      </c>
    </row>
    <row r="61" spans="1:7" ht="13.5" customHeight="1">
      <c r="A61" s="31" t="s">
        <v>1367</v>
      </c>
      <c r="B61" s="32" t="s">
        <v>295</v>
      </c>
      <c r="C61" s="32">
        <v>41.5</v>
      </c>
      <c r="D61" s="32" t="str">
        <f t="shared" si="1"/>
        <v/>
      </c>
      <c r="E61" s="33">
        <v>10</v>
      </c>
      <c r="F61" s="33" t="s">
        <v>689</v>
      </c>
      <c r="G61" s="34" t="s">
        <v>593</v>
      </c>
    </row>
    <row r="62" spans="1:7" ht="13.5" customHeight="1">
      <c r="A62" s="27" t="s">
        <v>1368</v>
      </c>
      <c r="B62" s="28" t="s">
        <v>296</v>
      </c>
      <c r="C62" s="28">
        <v>43</v>
      </c>
      <c r="D62" s="28" t="str">
        <f t="shared" si="1"/>
        <v/>
      </c>
      <c r="E62" s="29">
        <v>10</v>
      </c>
      <c r="F62" s="29" t="s">
        <v>689</v>
      </c>
      <c r="G62" s="30" t="s">
        <v>593</v>
      </c>
    </row>
    <row r="63" spans="1:7" ht="13.5" customHeight="1">
      <c r="A63" s="31" t="s">
        <v>1369</v>
      </c>
      <c r="B63" s="32" t="s">
        <v>297</v>
      </c>
      <c r="C63" s="32">
        <v>51.5</v>
      </c>
      <c r="D63" s="32" t="str">
        <f t="shared" si="1"/>
        <v/>
      </c>
      <c r="E63" s="33">
        <v>10</v>
      </c>
      <c r="F63" s="33" t="s">
        <v>689</v>
      </c>
      <c r="G63" s="34" t="s">
        <v>593</v>
      </c>
    </row>
    <row r="64" spans="1:7" ht="13.5" customHeight="1">
      <c r="A64" s="27" t="s">
        <v>1370</v>
      </c>
      <c r="B64" s="28" t="s">
        <v>298</v>
      </c>
      <c r="C64" s="28">
        <v>63.5</v>
      </c>
      <c r="D64" s="28" t="str">
        <f t="shared" si="1"/>
        <v/>
      </c>
      <c r="E64" s="29">
        <v>10</v>
      </c>
      <c r="F64" s="29" t="s">
        <v>689</v>
      </c>
      <c r="G64" s="30" t="s">
        <v>593</v>
      </c>
    </row>
    <row r="65" spans="1:7" ht="13.5" customHeight="1">
      <c r="A65" s="31"/>
      <c r="B65" s="32"/>
      <c r="C65" s="32" t="s">
        <v>834</v>
      </c>
      <c r="D65" s="32" t="str">
        <f t="shared" si="1"/>
        <v/>
      </c>
      <c r="E65" s="33" t="s">
        <v>834</v>
      </c>
      <c r="F65" s="33"/>
      <c r="G65" s="34"/>
    </row>
    <row r="66" spans="1:7" ht="13.5" customHeight="1">
      <c r="A66" s="27" t="s">
        <v>1640</v>
      </c>
      <c r="B66" s="28" t="s">
        <v>299</v>
      </c>
      <c r="C66" s="28">
        <v>90</v>
      </c>
      <c r="D66" s="28" t="str">
        <f t="shared" si="1"/>
        <v/>
      </c>
      <c r="E66" s="29">
        <v>10</v>
      </c>
      <c r="F66" s="29" t="s">
        <v>689</v>
      </c>
      <c r="G66" s="30" t="s">
        <v>593</v>
      </c>
    </row>
    <row r="67" spans="1:7" ht="13.5" customHeight="1">
      <c r="A67" s="31" t="s">
        <v>1641</v>
      </c>
      <c r="B67" s="32" t="s">
        <v>300</v>
      </c>
      <c r="C67" s="32">
        <v>102</v>
      </c>
      <c r="D67" s="32" t="str">
        <f t="shared" si="1"/>
        <v/>
      </c>
      <c r="E67" s="33">
        <v>10</v>
      </c>
      <c r="F67" s="33" t="s">
        <v>689</v>
      </c>
      <c r="G67" s="34" t="s">
        <v>593</v>
      </c>
    </row>
    <row r="68" spans="1:7" ht="13.5" customHeight="1">
      <c r="A68" s="27" t="s">
        <v>1407</v>
      </c>
      <c r="B68" s="28" t="s">
        <v>301</v>
      </c>
      <c r="C68" s="28">
        <v>105</v>
      </c>
      <c r="D68" s="28" t="str">
        <f t="shared" si="1"/>
        <v/>
      </c>
      <c r="E68" s="29">
        <v>10</v>
      </c>
      <c r="F68" s="29" t="s">
        <v>689</v>
      </c>
      <c r="G68" s="30" t="s">
        <v>593</v>
      </c>
    </row>
    <row r="69" spans="1:7" ht="13.5" customHeight="1">
      <c r="A69" s="31" t="s">
        <v>1408</v>
      </c>
      <c r="B69" s="32" t="s">
        <v>302</v>
      </c>
      <c r="C69" s="32">
        <v>110</v>
      </c>
      <c r="D69" s="32" t="str">
        <f t="shared" si="1"/>
        <v/>
      </c>
      <c r="E69" s="33">
        <v>10</v>
      </c>
      <c r="F69" s="33" t="s">
        <v>689</v>
      </c>
      <c r="G69" s="34" t="s">
        <v>593</v>
      </c>
    </row>
    <row r="70" spans="1:7" ht="13.5" customHeight="1">
      <c r="A70" s="27" t="s">
        <v>1409</v>
      </c>
      <c r="B70" s="28" t="s">
        <v>303</v>
      </c>
      <c r="C70" s="28">
        <v>112</v>
      </c>
      <c r="D70" s="28" t="str">
        <f t="shared" si="1"/>
        <v/>
      </c>
      <c r="E70" s="29">
        <v>10</v>
      </c>
      <c r="F70" s="29" t="s">
        <v>689</v>
      </c>
      <c r="G70" s="30" t="s">
        <v>593</v>
      </c>
    </row>
    <row r="71" spans="1:7">
      <c r="A71" s="31" t="s">
        <v>1410</v>
      </c>
      <c r="B71" s="32" t="s">
        <v>304</v>
      </c>
      <c r="C71" s="32">
        <v>114</v>
      </c>
      <c r="D71" s="32" t="str">
        <f t="shared" si="1"/>
        <v/>
      </c>
      <c r="E71" s="33">
        <v>10</v>
      </c>
      <c r="F71" s="33" t="s">
        <v>689</v>
      </c>
      <c r="G71" s="34" t="s">
        <v>593</v>
      </c>
    </row>
    <row r="72" spans="1:7">
      <c r="A72" s="27" t="s">
        <v>1411</v>
      </c>
      <c r="B72" s="28" t="s">
        <v>305</v>
      </c>
      <c r="C72" s="28">
        <v>115.5</v>
      </c>
      <c r="D72" s="28" t="str">
        <f t="shared" si="1"/>
        <v/>
      </c>
      <c r="E72" s="29">
        <v>10</v>
      </c>
      <c r="F72" s="29" t="s">
        <v>689</v>
      </c>
      <c r="G72" s="30" t="s">
        <v>593</v>
      </c>
    </row>
    <row r="73" spans="1:7">
      <c r="A73" s="31" t="s">
        <v>1412</v>
      </c>
      <c r="B73" s="32" t="s">
        <v>306</v>
      </c>
      <c r="C73" s="32">
        <v>167</v>
      </c>
      <c r="D73" s="32" t="str">
        <f t="shared" si="1"/>
        <v/>
      </c>
      <c r="E73" s="33">
        <v>10</v>
      </c>
      <c r="F73" s="33" t="s">
        <v>689</v>
      </c>
      <c r="G73" s="34" t="s">
        <v>593</v>
      </c>
    </row>
    <row r="74" spans="1:7">
      <c r="A74" s="27"/>
      <c r="B74" s="28"/>
      <c r="C74" s="28" t="s">
        <v>834</v>
      </c>
      <c r="D74" s="28" t="str">
        <f t="shared" si="1"/>
        <v/>
      </c>
      <c r="E74" s="29" t="s">
        <v>834</v>
      </c>
      <c r="F74" s="29"/>
      <c r="G74" s="30"/>
    </row>
    <row r="75" spans="1:7">
      <c r="A75" s="31" t="s">
        <v>1403</v>
      </c>
      <c r="B75" s="32" t="s">
        <v>307</v>
      </c>
      <c r="C75" s="32">
        <v>93.500000000000014</v>
      </c>
      <c r="D75" s="32" t="str">
        <f t="shared" si="1"/>
        <v/>
      </c>
      <c r="E75" s="33">
        <v>10</v>
      </c>
      <c r="F75" s="33" t="s">
        <v>689</v>
      </c>
      <c r="G75" s="34" t="s">
        <v>593</v>
      </c>
    </row>
    <row r="76" spans="1:7">
      <c r="A76" s="27" t="s">
        <v>1404</v>
      </c>
      <c r="B76" s="28" t="s">
        <v>308</v>
      </c>
      <c r="C76" s="28">
        <v>106.5</v>
      </c>
      <c r="D76" s="28" t="str">
        <f t="shared" si="1"/>
        <v/>
      </c>
      <c r="E76" s="29">
        <v>10</v>
      </c>
      <c r="F76" s="29" t="s">
        <v>689</v>
      </c>
      <c r="G76" s="30" t="s">
        <v>593</v>
      </c>
    </row>
    <row r="77" spans="1:7">
      <c r="A77" s="31" t="s">
        <v>1405</v>
      </c>
      <c r="B77" s="32" t="s">
        <v>309</v>
      </c>
      <c r="C77" s="32">
        <v>115.5</v>
      </c>
      <c r="D77" s="32" t="str">
        <f t="shared" si="1"/>
        <v/>
      </c>
      <c r="E77" s="33">
        <v>10</v>
      </c>
      <c r="F77" s="33" t="s">
        <v>689</v>
      </c>
      <c r="G77" s="34" t="s">
        <v>593</v>
      </c>
    </row>
    <row r="78" spans="1:7">
      <c r="A78" s="27" t="s">
        <v>1406</v>
      </c>
      <c r="B78" s="28" t="s">
        <v>310</v>
      </c>
      <c r="C78" s="28">
        <v>132</v>
      </c>
      <c r="D78" s="28" t="str">
        <f t="shared" si="1"/>
        <v/>
      </c>
      <c r="E78" s="29">
        <v>10</v>
      </c>
      <c r="F78" s="29" t="s">
        <v>689</v>
      </c>
      <c r="G78" s="30" t="s">
        <v>593</v>
      </c>
    </row>
    <row r="79" spans="1:7">
      <c r="A79" s="31"/>
      <c r="B79" s="32"/>
      <c r="C79" s="32" t="s">
        <v>834</v>
      </c>
      <c r="D79" s="32" t="str">
        <f t="shared" si="1"/>
        <v/>
      </c>
      <c r="E79" s="33" t="s">
        <v>834</v>
      </c>
      <c r="F79" s="33"/>
      <c r="G79" s="34"/>
    </row>
    <row r="80" spans="1:7">
      <c r="A80" s="27" t="s">
        <v>1304</v>
      </c>
      <c r="B80" s="28" t="s">
        <v>14</v>
      </c>
      <c r="C80" s="28">
        <v>120</v>
      </c>
      <c r="D80" s="28" t="str">
        <f t="shared" si="1"/>
        <v/>
      </c>
      <c r="E80" s="29">
        <v>30</v>
      </c>
      <c r="F80" s="29" t="s">
        <v>689</v>
      </c>
      <c r="G80" s="30" t="s">
        <v>593</v>
      </c>
    </row>
    <row r="81" spans="1:7">
      <c r="A81" s="31" t="s">
        <v>1305</v>
      </c>
      <c r="B81" s="32" t="s">
        <v>15</v>
      </c>
      <c r="C81" s="32">
        <v>125</v>
      </c>
      <c r="D81" s="32" t="str">
        <f t="shared" si="1"/>
        <v/>
      </c>
      <c r="E81" s="33">
        <v>30</v>
      </c>
      <c r="F81" s="33" t="s">
        <v>689</v>
      </c>
      <c r="G81" s="34" t="s">
        <v>593</v>
      </c>
    </row>
    <row r="82" spans="1:7">
      <c r="A82" s="27" t="s">
        <v>1306</v>
      </c>
      <c r="B82" s="28" t="s">
        <v>16</v>
      </c>
      <c r="C82" s="28">
        <v>122</v>
      </c>
      <c r="D82" s="28" t="str">
        <f t="shared" si="1"/>
        <v/>
      </c>
      <c r="E82" s="29">
        <v>30</v>
      </c>
      <c r="F82" s="29" t="s">
        <v>689</v>
      </c>
      <c r="G82" s="30" t="s">
        <v>593</v>
      </c>
    </row>
    <row r="83" spans="1:7">
      <c r="A83" s="31" t="s">
        <v>1307</v>
      </c>
      <c r="B83" s="32" t="s">
        <v>17</v>
      </c>
      <c r="C83" s="32">
        <v>127</v>
      </c>
      <c r="D83" s="32" t="str">
        <f t="shared" si="1"/>
        <v/>
      </c>
      <c r="E83" s="33">
        <v>30</v>
      </c>
      <c r="F83" s="33" t="s">
        <v>689</v>
      </c>
      <c r="G83" s="34" t="s">
        <v>593</v>
      </c>
    </row>
    <row r="84" spans="1:7">
      <c r="A84" s="27" t="s">
        <v>1308</v>
      </c>
      <c r="B84" s="28" t="s">
        <v>18</v>
      </c>
      <c r="C84" s="28">
        <v>142</v>
      </c>
      <c r="D84" s="28" t="str">
        <f t="shared" ref="D84:D115" si="2">IF($A84="","",IF(INDEX($E$4:$E$16,MATCH($E84,$G$4:$G$16,0)),ROUND($C84*(1-INDEX($E$4:$E$16,MATCH($E84,$G$4:$G$16,0))),2),""))</f>
        <v/>
      </c>
      <c r="E84" s="29">
        <v>30</v>
      </c>
      <c r="F84" s="29" t="s">
        <v>689</v>
      </c>
      <c r="G84" s="30" t="s">
        <v>593</v>
      </c>
    </row>
    <row r="85" spans="1:7">
      <c r="A85" s="31" t="s">
        <v>1309</v>
      </c>
      <c r="B85" s="32" t="s">
        <v>19</v>
      </c>
      <c r="C85" s="32">
        <v>160.5</v>
      </c>
      <c r="D85" s="32" t="str">
        <f t="shared" si="2"/>
        <v/>
      </c>
      <c r="E85" s="33">
        <v>30</v>
      </c>
      <c r="F85" s="33" t="s">
        <v>689</v>
      </c>
      <c r="G85" s="34" t="s">
        <v>593</v>
      </c>
    </row>
    <row r="86" spans="1:7">
      <c r="A86" s="27" t="s">
        <v>1310</v>
      </c>
      <c r="B86" s="28" t="s">
        <v>20</v>
      </c>
      <c r="C86" s="28">
        <v>170</v>
      </c>
      <c r="D86" s="28" t="str">
        <f t="shared" si="2"/>
        <v/>
      </c>
      <c r="E86" s="29">
        <v>30</v>
      </c>
      <c r="F86" s="29" t="s">
        <v>689</v>
      </c>
      <c r="G86" s="30" t="s">
        <v>593</v>
      </c>
    </row>
    <row r="87" spans="1:7">
      <c r="A87" s="31" t="s">
        <v>1311</v>
      </c>
      <c r="B87" s="32" t="s">
        <v>21</v>
      </c>
      <c r="C87" s="32">
        <v>177</v>
      </c>
      <c r="D87" s="32" t="str">
        <f t="shared" si="2"/>
        <v/>
      </c>
      <c r="E87" s="33">
        <v>30</v>
      </c>
      <c r="F87" s="33" t="s">
        <v>689</v>
      </c>
      <c r="G87" s="34" t="s">
        <v>593</v>
      </c>
    </row>
    <row r="88" spans="1:7">
      <c r="A88" s="27" t="s">
        <v>1312</v>
      </c>
      <c r="B88" s="28" t="s">
        <v>22</v>
      </c>
      <c r="C88" s="28">
        <v>211</v>
      </c>
      <c r="D88" s="28" t="str">
        <f t="shared" si="2"/>
        <v/>
      </c>
      <c r="E88" s="29">
        <v>30</v>
      </c>
      <c r="F88" s="29" t="s">
        <v>689</v>
      </c>
      <c r="G88" s="30" t="s">
        <v>593</v>
      </c>
    </row>
    <row r="89" spans="1:7">
      <c r="A89" s="31"/>
      <c r="B89" s="32"/>
      <c r="C89" s="32" t="s">
        <v>834</v>
      </c>
      <c r="D89" s="32" t="str">
        <f t="shared" si="2"/>
        <v/>
      </c>
      <c r="E89" s="33" t="s">
        <v>834</v>
      </c>
      <c r="F89" s="33"/>
      <c r="G89" s="34"/>
    </row>
    <row r="90" spans="1:7">
      <c r="A90" s="27" t="s">
        <v>1445</v>
      </c>
      <c r="B90" s="28" t="s">
        <v>311</v>
      </c>
      <c r="C90" s="28">
        <v>61</v>
      </c>
      <c r="D90" s="28" t="str">
        <f t="shared" si="2"/>
        <v/>
      </c>
      <c r="E90" s="29">
        <v>10</v>
      </c>
      <c r="F90" s="29" t="s">
        <v>689</v>
      </c>
      <c r="G90" s="30" t="s">
        <v>593</v>
      </c>
    </row>
    <row r="91" spans="1:7">
      <c r="A91" s="31" t="s">
        <v>1446</v>
      </c>
      <c r="B91" s="32" t="s">
        <v>312</v>
      </c>
      <c r="C91" s="32">
        <v>69</v>
      </c>
      <c r="D91" s="32" t="str">
        <f t="shared" si="2"/>
        <v/>
      </c>
      <c r="E91" s="33">
        <v>10</v>
      </c>
      <c r="F91" s="33" t="s">
        <v>689</v>
      </c>
      <c r="G91" s="34" t="s">
        <v>593</v>
      </c>
    </row>
    <row r="92" spans="1:7">
      <c r="A92" s="27"/>
      <c r="B92" s="28"/>
      <c r="C92" s="28" t="s">
        <v>834</v>
      </c>
      <c r="D92" s="28" t="str">
        <f t="shared" si="2"/>
        <v/>
      </c>
      <c r="E92" s="29" t="s">
        <v>834</v>
      </c>
      <c r="F92" s="29"/>
      <c r="G92" s="30"/>
    </row>
    <row r="93" spans="1:7">
      <c r="A93" s="31" t="s">
        <v>1447</v>
      </c>
      <c r="B93" s="32" t="s">
        <v>313</v>
      </c>
      <c r="C93" s="32">
        <v>71</v>
      </c>
      <c r="D93" s="32" t="str">
        <f t="shared" si="2"/>
        <v/>
      </c>
      <c r="E93" s="33">
        <v>10</v>
      </c>
      <c r="F93" s="33" t="s">
        <v>689</v>
      </c>
      <c r="G93" s="34" t="s">
        <v>593</v>
      </c>
    </row>
    <row r="94" spans="1:7">
      <c r="A94" s="27" t="s">
        <v>1448</v>
      </c>
      <c r="B94" s="28" t="s">
        <v>314</v>
      </c>
      <c r="C94" s="28">
        <v>79</v>
      </c>
      <c r="D94" s="28" t="str">
        <f t="shared" si="2"/>
        <v/>
      </c>
      <c r="E94" s="29">
        <v>10</v>
      </c>
      <c r="F94" s="29" t="s">
        <v>689</v>
      </c>
      <c r="G94" s="30" t="s">
        <v>593</v>
      </c>
    </row>
    <row r="95" spans="1:7">
      <c r="A95" s="31"/>
      <c r="B95" s="32"/>
      <c r="C95" s="32" t="s">
        <v>834</v>
      </c>
      <c r="D95" s="32" t="str">
        <f t="shared" si="2"/>
        <v/>
      </c>
      <c r="E95" s="33" t="s">
        <v>834</v>
      </c>
      <c r="F95" s="33"/>
      <c r="G95" s="34"/>
    </row>
    <row r="96" spans="1:7">
      <c r="A96" s="27" t="s">
        <v>1750</v>
      </c>
      <c r="B96" s="28" t="s">
        <v>42</v>
      </c>
      <c r="C96" s="28">
        <v>18.5</v>
      </c>
      <c r="D96" s="28" t="str">
        <f t="shared" si="2"/>
        <v/>
      </c>
      <c r="E96" s="29">
        <v>30</v>
      </c>
      <c r="F96" s="29" t="s">
        <v>689</v>
      </c>
      <c r="G96" s="30" t="s">
        <v>593</v>
      </c>
    </row>
    <row r="97" spans="1:7">
      <c r="A97" s="31" t="s">
        <v>1712</v>
      </c>
      <c r="B97" s="32" t="s">
        <v>43</v>
      </c>
      <c r="C97" s="32">
        <v>52</v>
      </c>
      <c r="D97" s="32" t="str">
        <f t="shared" si="2"/>
        <v/>
      </c>
      <c r="E97" s="33">
        <v>30</v>
      </c>
      <c r="F97" s="33" t="s">
        <v>689</v>
      </c>
      <c r="G97" s="34" t="s">
        <v>593</v>
      </c>
    </row>
    <row r="98" spans="1:7">
      <c r="A98" s="27"/>
      <c r="B98" s="28"/>
      <c r="C98" s="28" t="s">
        <v>834</v>
      </c>
      <c r="D98" s="28" t="str">
        <f t="shared" si="2"/>
        <v/>
      </c>
      <c r="E98" s="29" t="s">
        <v>834</v>
      </c>
      <c r="F98" s="29"/>
      <c r="G98" s="30"/>
    </row>
    <row r="99" spans="1:7">
      <c r="A99" s="31" t="s">
        <v>1715</v>
      </c>
      <c r="B99" s="32" t="s">
        <v>47</v>
      </c>
      <c r="C99" s="32">
        <v>4.5</v>
      </c>
      <c r="D99" s="32" t="str">
        <f t="shared" si="2"/>
        <v/>
      </c>
      <c r="E99" s="33">
        <v>30</v>
      </c>
      <c r="F99" s="33" t="s">
        <v>689</v>
      </c>
      <c r="G99" s="34" t="s">
        <v>593</v>
      </c>
    </row>
    <row r="100" spans="1:7">
      <c r="A100" s="27" t="s">
        <v>1716</v>
      </c>
      <c r="B100" s="28" t="s">
        <v>46</v>
      </c>
      <c r="C100" s="28">
        <v>39.5</v>
      </c>
      <c r="D100" s="28" t="str">
        <f t="shared" si="2"/>
        <v/>
      </c>
      <c r="E100" s="29">
        <v>30</v>
      </c>
      <c r="F100" s="29" t="s">
        <v>689</v>
      </c>
      <c r="G100" s="30" t="s">
        <v>593</v>
      </c>
    </row>
    <row r="101" spans="1:7">
      <c r="A101" s="31"/>
      <c r="B101" s="32"/>
      <c r="C101" s="32" t="s">
        <v>834</v>
      </c>
      <c r="D101" s="32" t="str">
        <f t="shared" si="2"/>
        <v/>
      </c>
      <c r="E101" s="33" t="s">
        <v>834</v>
      </c>
      <c r="F101" s="33"/>
      <c r="G101" s="34"/>
    </row>
    <row r="102" spans="1:7">
      <c r="A102" s="27" t="s">
        <v>1508</v>
      </c>
      <c r="B102" s="28" t="s">
        <v>315</v>
      </c>
      <c r="C102" s="28">
        <v>26</v>
      </c>
      <c r="D102" s="28" t="str">
        <f t="shared" si="2"/>
        <v/>
      </c>
      <c r="E102" s="29">
        <v>10</v>
      </c>
      <c r="F102" s="29" t="s">
        <v>689</v>
      </c>
      <c r="G102" s="30" t="s">
        <v>593</v>
      </c>
    </row>
    <row r="103" spans="1:7">
      <c r="A103" s="31" t="s">
        <v>1509</v>
      </c>
      <c r="B103" s="32" t="s">
        <v>316</v>
      </c>
      <c r="C103" s="32">
        <v>46</v>
      </c>
      <c r="D103" s="32" t="str">
        <f t="shared" si="2"/>
        <v/>
      </c>
      <c r="E103" s="33">
        <v>10</v>
      </c>
      <c r="F103" s="33" t="s">
        <v>689</v>
      </c>
      <c r="G103" s="34" t="s">
        <v>593</v>
      </c>
    </row>
    <row r="104" spans="1:7">
      <c r="A104" s="27" t="s">
        <v>1510</v>
      </c>
      <c r="B104" s="28" t="s">
        <v>317</v>
      </c>
      <c r="C104" s="28">
        <v>89</v>
      </c>
      <c r="D104" s="28" t="str">
        <f t="shared" si="2"/>
        <v/>
      </c>
      <c r="E104" s="29">
        <v>10</v>
      </c>
      <c r="F104" s="29" t="s">
        <v>689</v>
      </c>
      <c r="G104" s="30" t="s">
        <v>593</v>
      </c>
    </row>
    <row r="105" spans="1:7">
      <c r="A105" s="31"/>
      <c r="B105" s="32"/>
      <c r="C105" s="32" t="s">
        <v>834</v>
      </c>
      <c r="D105" s="32" t="str">
        <f t="shared" si="2"/>
        <v/>
      </c>
      <c r="E105" s="33" t="s">
        <v>834</v>
      </c>
      <c r="F105" s="33"/>
      <c r="G105" s="34"/>
    </row>
    <row r="106" spans="1:7">
      <c r="A106" s="27" t="s">
        <v>987</v>
      </c>
      <c r="B106" s="28" t="s">
        <v>318</v>
      </c>
      <c r="C106" s="28">
        <v>3.5</v>
      </c>
      <c r="D106" s="28" t="str">
        <f t="shared" si="2"/>
        <v/>
      </c>
      <c r="E106" s="29">
        <v>10</v>
      </c>
      <c r="F106" s="29" t="s">
        <v>689</v>
      </c>
      <c r="G106" s="30" t="s">
        <v>593</v>
      </c>
    </row>
    <row r="107" spans="1:7">
      <c r="A107" s="31" t="s">
        <v>933</v>
      </c>
      <c r="B107" s="32" t="s">
        <v>319</v>
      </c>
      <c r="C107" s="32">
        <v>3.5</v>
      </c>
      <c r="D107" s="32" t="str">
        <f t="shared" si="2"/>
        <v/>
      </c>
      <c r="E107" s="33">
        <v>10</v>
      </c>
      <c r="F107" s="33" t="s">
        <v>689</v>
      </c>
      <c r="G107" s="34" t="s">
        <v>593</v>
      </c>
    </row>
    <row r="108" spans="1:7">
      <c r="A108" s="27"/>
      <c r="B108" s="28"/>
      <c r="C108" s="28" t="s">
        <v>834</v>
      </c>
      <c r="D108" s="28" t="str">
        <f t="shared" si="2"/>
        <v/>
      </c>
      <c r="E108" s="29" t="s">
        <v>834</v>
      </c>
      <c r="F108" s="29"/>
      <c r="G108" s="30"/>
    </row>
    <row r="109" spans="1:7">
      <c r="A109" s="31" t="s">
        <v>988</v>
      </c>
      <c r="B109" s="32" t="s">
        <v>320</v>
      </c>
      <c r="C109" s="32">
        <v>5.9</v>
      </c>
      <c r="D109" s="32" t="str">
        <f t="shared" si="2"/>
        <v/>
      </c>
      <c r="E109" s="33">
        <v>10</v>
      </c>
      <c r="F109" s="33" t="s">
        <v>689</v>
      </c>
      <c r="G109" s="34" t="s">
        <v>593</v>
      </c>
    </row>
    <row r="110" spans="1:7">
      <c r="A110" s="27" t="s">
        <v>934</v>
      </c>
      <c r="B110" s="28" t="s">
        <v>321</v>
      </c>
      <c r="C110" s="28">
        <v>6.4</v>
      </c>
      <c r="D110" s="28" t="str">
        <f t="shared" si="2"/>
        <v/>
      </c>
      <c r="E110" s="29">
        <v>10</v>
      </c>
      <c r="F110" s="29" t="s">
        <v>689</v>
      </c>
      <c r="G110" s="30" t="s">
        <v>593</v>
      </c>
    </row>
    <row r="111" spans="1:7">
      <c r="A111" s="31"/>
      <c r="B111" s="32"/>
      <c r="C111" s="32" t="s">
        <v>834</v>
      </c>
      <c r="D111" s="32" t="str">
        <f t="shared" si="2"/>
        <v/>
      </c>
      <c r="E111" s="33" t="s">
        <v>834</v>
      </c>
      <c r="F111" s="33"/>
      <c r="G111" s="34"/>
    </row>
    <row r="112" spans="1:7">
      <c r="A112" s="27" t="s">
        <v>963</v>
      </c>
      <c r="B112" s="28" t="s">
        <v>44</v>
      </c>
      <c r="C112" s="28">
        <v>18.5</v>
      </c>
      <c r="D112" s="28" t="str">
        <f t="shared" si="2"/>
        <v/>
      </c>
      <c r="E112" s="29">
        <v>30</v>
      </c>
      <c r="F112" s="29" t="s">
        <v>689</v>
      </c>
      <c r="G112" s="30" t="s">
        <v>593</v>
      </c>
    </row>
    <row r="113" spans="1:7">
      <c r="A113" s="31" t="s">
        <v>964</v>
      </c>
      <c r="B113" s="32" t="s">
        <v>45</v>
      </c>
      <c r="C113" s="32">
        <v>24</v>
      </c>
      <c r="D113" s="32" t="str">
        <f t="shared" si="2"/>
        <v/>
      </c>
      <c r="E113" s="33">
        <v>30</v>
      </c>
      <c r="F113" s="33" t="s">
        <v>689</v>
      </c>
      <c r="G113" s="34" t="s">
        <v>593</v>
      </c>
    </row>
    <row r="114" spans="1:7">
      <c r="A114" s="27"/>
      <c r="B114" s="28"/>
      <c r="C114" s="28" t="s">
        <v>834</v>
      </c>
      <c r="D114" s="28" t="str">
        <f t="shared" si="2"/>
        <v/>
      </c>
      <c r="E114" s="29" t="s">
        <v>834</v>
      </c>
      <c r="F114" s="29"/>
      <c r="G114" s="30"/>
    </row>
    <row r="115" spans="1:7">
      <c r="A115" s="31" t="s">
        <v>989</v>
      </c>
      <c r="B115" s="32" t="s">
        <v>23</v>
      </c>
      <c r="C115" s="32">
        <v>55</v>
      </c>
      <c r="D115" s="32" t="str">
        <f t="shared" si="2"/>
        <v/>
      </c>
      <c r="E115" s="33">
        <v>30</v>
      </c>
      <c r="F115" s="33" t="s">
        <v>689</v>
      </c>
      <c r="G115" s="34" t="s">
        <v>593</v>
      </c>
    </row>
    <row r="116" spans="1:7">
      <c r="A116" s="27" t="s">
        <v>990</v>
      </c>
      <c r="B116" s="28" t="s">
        <v>24</v>
      </c>
      <c r="C116" s="28">
        <v>57</v>
      </c>
      <c r="D116" s="28" t="str">
        <f t="shared" ref="D116:D147" si="3">IF($A116="","",IF(INDEX($E$4:$E$16,MATCH($E116,$G$4:$G$16,0)),ROUND($C116*(1-INDEX($E$4:$E$16,MATCH($E116,$G$4:$G$16,0))),2),""))</f>
        <v/>
      </c>
      <c r="E116" s="29">
        <v>30</v>
      </c>
      <c r="F116" s="29" t="s">
        <v>689</v>
      </c>
      <c r="G116" s="30" t="s">
        <v>593</v>
      </c>
    </row>
    <row r="117" spans="1:7">
      <c r="A117" s="31"/>
      <c r="B117" s="32"/>
      <c r="C117" s="32" t="s">
        <v>834</v>
      </c>
      <c r="D117" s="32" t="str">
        <f t="shared" si="3"/>
        <v/>
      </c>
      <c r="E117" s="33" t="s">
        <v>834</v>
      </c>
      <c r="F117" s="33"/>
      <c r="G117" s="34"/>
    </row>
    <row r="118" spans="1:7">
      <c r="A118" s="27" t="s">
        <v>1713</v>
      </c>
      <c r="B118" s="28" t="s">
        <v>25</v>
      </c>
      <c r="C118" s="28">
        <v>59</v>
      </c>
      <c r="D118" s="28" t="str">
        <f t="shared" si="3"/>
        <v/>
      </c>
      <c r="E118" s="29">
        <v>30</v>
      </c>
      <c r="F118" s="29" t="s">
        <v>689</v>
      </c>
      <c r="G118" s="30" t="s">
        <v>593</v>
      </c>
    </row>
    <row r="119" spans="1:7">
      <c r="A119" s="31" t="s">
        <v>1714</v>
      </c>
      <c r="B119" s="32" t="s">
        <v>26</v>
      </c>
      <c r="C119" s="32">
        <v>73</v>
      </c>
      <c r="D119" s="32" t="str">
        <f t="shared" si="3"/>
        <v/>
      </c>
      <c r="E119" s="33">
        <v>30</v>
      </c>
      <c r="F119" s="33" t="s">
        <v>689</v>
      </c>
      <c r="G119" s="34" t="s">
        <v>593</v>
      </c>
    </row>
    <row r="120" spans="1:7">
      <c r="A120" s="27"/>
      <c r="B120" s="28"/>
      <c r="C120" s="28" t="s">
        <v>834</v>
      </c>
      <c r="D120" s="28" t="str">
        <f t="shared" si="3"/>
        <v/>
      </c>
      <c r="E120" s="29" t="s">
        <v>834</v>
      </c>
      <c r="F120" s="29"/>
      <c r="G120" s="30"/>
    </row>
    <row r="121" spans="1:7">
      <c r="A121" s="31" t="s">
        <v>1019</v>
      </c>
      <c r="B121" s="32" t="s">
        <v>322</v>
      </c>
      <c r="C121" s="32">
        <v>61</v>
      </c>
      <c r="D121" s="32" t="str">
        <f t="shared" si="3"/>
        <v/>
      </c>
      <c r="E121" s="33">
        <v>10</v>
      </c>
      <c r="F121" s="33" t="s">
        <v>689</v>
      </c>
      <c r="G121" s="34" t="s">
        <v>593</v>
      </c>
    </row>
    <row r="122" spans="1:7">
      <c r="A122" s="27" t="s">
        <v>1642</v>
      </c>
      <c r="B122" s="28" t="s">
        <v>323</v>
      </c>
      <c r="C122" s="28">
        <v>60</v>
      </c>
      <c r="D122" s="28" t="str">
        <f t="shared" si="3"/>
        <v/>
      </c>
      <c r="E122" s="29">
        <v>10</v>
      </c>
      <c r="F122" s="29" t="s">
        <v>689</v>
      </c>
      <c r="G122" s="30" t="s">
        <v>593</v>
      </c>
    </row>
    <row r="123" spans="1:7">
      <c r="A123" s="31"/>
      <c r="B123" s="32"/>
      <c r="C123" s="32" t="s">
        <v>834</v>
      </c>
      <c r="D123" s="32" t="str">
        <f t="shared" si="3"/>
        <v/>
      </c>
      <c r="E123" s="33" t="s">
        <v>834</v>
      </c>
      <c r="F123" s="33"/>
      <c r="G123" s="34"/>
    </row>
    <row r="124" spans="1:7">
      <c r="A124" s="27" t="s">
        <v>1313</v>
      </c>
      <c r="B124" s="28" t="s">
        <v>32</v>
      </c>
      <c r="C124" s="28">
        <v>116</v>
      </c>
      <c r="D124" s="28" t="str">
        <f t="shared" si="3"/>
        <v/>
      </c>
      <c r="E124" s="29">
        <v>30</v>
      </c>
      <c r="F124" s="29" t="s">
        <v>689</v>
      </c>
      <c r="G124" s="30" t="s">
        <v>593</v>
      </c>
    </row>
    <row r="125" spans="1:7">
      <c r="A125" s="31" t="s">
        <v>1314</v>
      </c>
      <c r="B125" s="32" t="s">
        <v>33</v>
      </c>
      <c r="C125" s="32">
        <v>128</v>
      </c>
      <c r="D125" s="32" t="str">
        <f t="shared" si="3"/>
        <v/>
      </c>
      <c r="E125" s="33">
        <v>30</v>
      </c>
      <c r="F125" s="33" t="s">
        <v>689</v>
      </c>
      <c r="G125" s="34" t="s">
        <v>593</v>
      </c>
    </row>
    <row r="126" spans="1:7">
      <c r="A126" s="27"/>
      <c r="B126" s="28"/>
      <c r="C126" s="28" t="s">
        <v>834</v>
      </c>
      <c r="D126" s="28" t="str">
        <f t="shared" si="3"/>
        <v/>
      </c>
      <c r="E126" s="29" t="s">
        <v>834</v>
      </c>
      <c r="F126" s="29"/>
      <c r="G126" s="30"/>
    </row>
    <row r="127" spans="1:7">
      <c r="A127" s="31" t="s">
        <v>986</v>
      </c>
      <c r="B127" s="32" t="s">
        <v>324</v>
      </c>
      <c r="C127" s="32">
        <v>73</v>
      </c>
      <c r="D127" s="32" t="str">
        <f t="shared" si="3"/>
        <v/>
      </c>
      <c r="E127" s="33">
        <v>10</v>
      </c>
      <c r="F127" s="33" t="s">
        <v>689</v>
      </c>
      <c r="G127" s="34" t="s">
        <v>593</v>
      </c>
    </row>
    <row r="128" spans="1:7">
      <c r="A128" s="27" t="s">
        <v>985</v>
      </c>
      <c r="B128" s="28" t="s">
        <v>325</v>
      </c>
      <c r="C128" s="28">
        <v>73</v>
      </c>
      <c r="D128" s="28" t="str">
        <f t="shared" si="3"/>
        <v/>
      </c>
      <c r="E128" s="29">
        <v>10</v>
      </c>
      <c r="F128" s="29" t="s">
        <v>689</v>
      </c>
      <c r="G128" s="30" t="s">
        <v>593</v>
      </c>
    </row>
    <row r="129" spans="1:7">
      <c r="A129" s="31" t="s">
        <v>984</v>
      </c>
      <c r="B129" s="32" t="s">
        <v>326</v>
      </c>
      <c r="C129" s="32">
        <v>73</v>
      </c>
      <c r="D129" s="32" t="str">
        <f t="shared" si="3"/>
        <v/>
      </c>
      <c r="E129" s="33">
        <v>10</v>
      </c>
      <c r="F129" s="33" t="s">
        <v>689</v>
      </c>
      <c r="G129" s="34" t="s">
        <v>593</v>
      </c>
    </row>
    <row r="130" spans="1:7">
      <c r="A130" s="27" t="s">
        <v>969</v>
      </c>
      <c r="B130" s="28" t="s">
        <v>327</v>
      </c>
      <c r="C130" s="28">
        <v>75</v>
      </c>
      <c r="D130" s="28" t="str">
        <f t="shared" si="3"/>
        <v/>
      </c>
      <c r="E130" s="29">
        <v>10</v>
      </c>
      <c r="F130" s="29" t="s">
        <v>689</v>
      </c>
      <c r="G130" s="30" t="s">
        <v>593</v>
      </c>
    </row>
    <row r="131" spans="1:7">
      <c r="A131" s="31" t="s">
        <v>970</v>
      </c>
      <c r="B131" s="32" t="s">
        <v>328</v>
      </c>
      <c r="C131" s="32">
        <v>77</v>
      </c>
      <c r="D131" s="32" t="str">
        <f t="shared" si="3"/>
        <v/>
      </c>
      <c r="E131" s="33">
        <v>10</v>
      </c>
      <c r="F131" s="33" t="s">
        <v>689</v>
      </c>
      <c r="G131" s="34" t="s">
        <v>593</v>
      </c>
    </row>
    <row r="132" spans="1:7">
      <c r="A132" s="27" t="s">
        <v>971</v>
      </c>
      <c r="B132" s="28" t="s">
        <v>329</v>
      </c>
      <c r="C132" s="28">
        <v>95</v>
      </c>
      <c r="D132" s="28" t="str">
        <f t="shared" si="3"/>
        <v/>
      </c>
      <c r="E132" s="29">
        <v>10</v>
      </c>
      <c r="F132" s="29" t="s">
        <v>689</v>
      </c>
      <c r="G132" s="30" t="s">
        <v>593</v>
      </c>
    </row>
    <row r="133" spans="1:7">
      <c r="A133" s="31"/>
      <c r="B133" s="32"/>
      <c r="C133" s="32" t="s">
        <v>834</v>
      </c>
      <c r="D133" s="32" t="str">
        <f t="shared" si="3"/>
        <v/>
      </c>
      <c r="E133" s="33" t="s">
        <v>834</v>
      </c>
      <c r="F133" s="33"/>
      <c r="G133" s="34"/>
    </row>
    <row r="134" spans="1:7">
      <c r="A134" s="27" t="s">
        <v>1751</v>
      </c>
      <c r="B134" s="28" t="s">
        <v>51</v>
      </c>
      <c r="C134" s="28">
        <v>120</v>
      </c>
      <c r="D134" s="28" t="str">
        <f t="shared" si="3"/>
        <v/>
      </c>
      <c r="E134" s="29">
        <v>30</v>
      </c>
      <c r="F134" s="29" t="s">
        <v>689</v>
      </c>
      <c r="G134" s="30" t="s">
        <v>593</v>
      </c>
    </row>
    <row r="135" spans="1:7">
      <c r="A135" s="31" t="s">
        <v>1752</v>
      </c>
      <c r="B135" s="32" t="s">
        <v>52</v>
      </c>
      <c r="C135" s="32">
        <v>123</v>
      </c>
      <c r="D135" s="32" t="str">
        <f t="shared" si="3"/>
        <v/>
      </c>
      <c r="E135" s="33">
        <v>30</v>
      </c>
      <c r="F135" s="33" t="s">
        <v>689</v>
      </c>
      <c r="G135" s="34" t="s">
        <v>593</v>
      </c>
    </row>
    <row r="136" spans="1:7">
      <c r="A136" s="27" t="s">
        <v>1753</v>
      </c>
      <c r="B136" s="28" t="s">
        <v>53</v>
      </c>
      <c r="C136" s="28">
        <v>127</v>
      </c>
      <c r="D136" s="28" t="str">
        <f t="shared" si="3"/>
        <v/>
      </c>
      <c r="E136" s="29">
        <v>30</v>
      </c>
      <c r="F136" s="29" t="s">
        <v>689</v>
      </c>
      <c r="G136" s="30" t="s">
        <v>593</v>
      </c>
    </row>
    <row r="137" spans="1:7">
      <c r="A137" s="31" t="s">
        <v>1754</v>
      </c>
      <c r="B137" s="32" t="s">
        <v>54</v>
      </c>
      <c r="C137" s="32">
        <v>132</v>
      </c>
      <c r="D137" s="32" t="str">
        <f t="shared" si="3"/>
        <v/>
      </c>
      <c r="E137" s="33">
        <v>30</v>
      </c>
      <c r="F137" s="33" t="s">
        <v>689</v>
      </c>
      <c r="G137" s="34" t="s">
        <v>593</v>
      </c>
    </row>
    <row r="138" spans="1:7">
      <c r="A138" s="27" t="s">
        <v>1755</v>
      </c>
      <c r="B138" s="28" t="s">
        <v>55</v>
      </c>
      <c r="C138" s="28">
        <v>135</v>
      </c>
      <c r="D138" s="28" t="str">
        <f t="shared" si="3"/>
        <v/>
      </c>
      <c r="E138" s="29">
        <v>30</v>
      </c>
      <c r="F138" s="29" t="s">
        <v>689</v>
      </c>
      <c r="G138" s="30" t="s">
        <v>593</v>
      </c>
    </row>
    <row r="139" spans="1:7">
      <c r="A139" s="31" t="s">
        <v>1756</v>
      </c>
      <c r="B139" s="32" t="s">
        <v>56</v>
      </c>
      <c r="C139" s="32">
        <v>142</v>
      </c>
      <c r="D139" s="32" t="str">
        <f t="shared" si="3"/>
        <v/>
      </c>
      <c r="E139" s="33">
        <v>30</v>
      </c>
      <c r="F139" s="33" t="s">
        <v>689</v>
      </c>
      <c r="G139" s="34" t="s">
        <v>593</v>
      </c>
    </row>
    <row r="140" spans="1:7">
      <c r="A140" s="27"/>
      <c r="B140" s="28"/>
      <c r="C140" s="28" t="s">
        <v>834</v>
      </c>
      <c r="D140" s="28" t="str">
        <f t="shared" si="3"/>
        <v/>
      </c>
      <c r="E140" s="29" t="s">
        <v>834</v>
      </c>
      <c r="F140" s="29"/>
      <c r="G140" s="30"/>
    </row>
    <row r="141" spans="1:7">
      <c r="A141" s="31" t="s">
        <v>966</v>
      </c>
      <c r="B141" s="32" t="s">
        <v>331</v>
      </c>
      <c r="C141" s="32">
        <v>51</v>
      </c>
      <c r="D141" s="32" t="str">
        <f t="shared" si="3"/>
        <v/>
      </c>
      <c r="E141" s="33">
        <v>10</v>
      </c>
      <c r="F141" s="33" t="s">
        <v>689</v>
      </c>
      <c r="G141" s="34" t="s">
        <v>593</v>
      </c>
    </row>
    <row r="142" spans="1:7">
      <c r="A142" s="27" t="s">
        <v>967</v>
      </c>
      <c r="B142" s="28" t="s">
        <v>332</v>
      </c>
      <c r="C142" s="28">
        <v>49</v>
      </c>
      <c r="D142" s="28" t="str">
        <f t="shared" si="3"/>
        <v/>
      </c>
      <c r="E142" s="29">
        <v>10</v>
      </c>
      <c r="F142" s="29" t="s">
        <v>689</v>
      </c>
      <c r="G142" s="30" t="s">
        <v>593</v>
      </c>
    </row>
    <row r="143" spans="1:7">
      <c r="A143" s="31" t="s">
        <v>968</v>
      </c>
      <c r="B143" s="32" t="s">
        <v>333</v>
      </c>
      <c r="C143" s="32">
        <v>51</v>
      </c>
      <c r="D143" s="32" t="str">
        <f t="shared" si="3"/>
        <v/>
      </c>
      <c r="E143" s="33">
        <v>10</v>
      </c>
      <c r="F143" s="33" t="s">
        <v>689</v>
      </c>
      <c r="G143" s="34" t="s">
        <v>593</v>
      </c>
    </row>
    <row r="144" spans="1:7">
      <c r="A144" s="27" t="s">
        <v>965</v>
      </c>
      <c r="B144" s="28" t="s">
        <v>330</v>
      </c>
      <c r="C144" s="28">
        <v>44</v>
      </c>
      <c r="D144" s="28" t="str">
        <f t="shared" si="3"/>
        <v/>
      </c>
      <c r="E144" s="29">
        <v>10</v>
      </c>
      <c r="F144" s="29" t="s">
        <v>689</v>
      </c>
      <c r="G144" s="30" t="s">
        <v>593</v>
      </c>
    </row>
    <row r="145" spans="1:7">
      <c r="A145" s="31"/>
      <c r="B145" s="32"/>
      <c r="C145" s="32" t="s">
        <v>834</v>
      </c>
      <c r="D145" s="32" t="str">
        <f t="shared" si="3"/>
        <v/>
      </c>
      <c r="E145" s="33" t="s">
        <v>834</v>
      </c>
      <c r="F145" s="33"/>
      <c r="G145" s="34"/>
    </row>
    <row r="146" spans="1:7">
      <c r="A146" s="27" t="s">
        <v>991</v>
      </c>
      <c r="B146" s="28" t="s">
        <v>27</v>
      </c>
      <c r="C146" s="28">
        <v>48</v>
      </c>
      <c r="D146" s="28" t="str">
        <f t="shared" si="3"/>
        <v/>
      </c>
      <c r="E146" s="29">
        <v>30</v>
      </c>
      <c r="F146" s="29" t="s">
        <v>689</v>
      </c>
      <c r="G146" s="30" t="s">
        <v>593</v>
      </c>
    </row>
    <row r="147" spans="1:7">
      <c r="A147" s="31" t="s">
        <v>992</v>
      </c>
      <c r="B147" s="32" t="s">
        <v>28</v>
      </c>
      <c r="C147" s="32">
        <v>48</v>
      </c>
      <c r="D147" s="32" t="str">
        <f t="shared" si="3"/>
        <v/>
      </c>
      <c r="E147" s="33">
        <v>30</v>
      </c>
      <c r="F147" s="33" t="s">
        <v>689</v>
      </c>
      <c r="G147" s="34" t="s">
        <v>593</v>
      </c>
    </row>
    <row r="148" spans="1:7">
      <c r="A148" s="27" t="s">
        <v>993</v>
      </c>
      <c r="B148" s="28" t="s">
        <v>29</v>
      </c>
      <c r="C148" s="28">
        <v>49</v>
      </c>
      <c r="D148" s="28" t="str">
        <f t="shared" ref="D148:D174" si="4">IF($A148="","",IF(INDEX($E$4:$E$16,MATCH($E148,$G$4:$G$16,0)),ROUND($C148*(1-INDEX($E$4:$E$16,MATCH($E148,$G$4:$G$16,0))),2),""))</f>
        <v/>
      </c>
      <c r="E148" s="29">
        <v>30</v>
      </c>
      <c r="F148" s="29" t="s">
        <v>689</v>
      </c>
      <c r="G148" s="30" t="s">
        <v>593</v>
      </c>
    </row>
    <row r="149" spans="1:7">
      <c r="A149" s="31" t="s">
        <v>994</v>
      </c>
      <c r="B149" s="32" t="s">
        <v>30</v>
      </c>
      <c r="C149" s="32">
        <v>49</v>
      </c>
      <c r="D149" s="32" t="str">
        <f t="shared" si="4"/>
        <v/>
      </c>
      <c r="E149" s="33">
        <v>30</v>
      </c>
      <c r="F149" s="33" t="s">
        <v>689</v>
      </c>
      <c r="G149" s="34" t="s">
        <v>593</v>
      </c>
    </row>
    <row r="150" spans="1:7">
      <c r="A150" s="27" t="s">
        <v>995</v>
      </c>
      <c r="B150" s="28" t="s">
        <v>31</v>
      </c>
      <c r="C150" s="28">
        <v>49</v>
      </c>
      <c r="D150" s="28" t="str">
        <f t="shared" si="4"/>
        <v/>
      </c>
      <c r="E150" s="29">
        <v>30</v>
      </c>
      <c r="F150" s="29" t="s">
        <v>689</v>
      </c>
      <c r="G150" s="30" t="s">
        <v>593</v>
      </c>
    </row>
    <row r="151" spans="1:7">
      <c r="A151" s="31"/>
      <c r="B151" s="32"/>
      <c r="C151" s="32" t="s">
        <v>834</v>
      </c>
      <c r="D151" s="32" t="str">
        <f t="shared" si="4"/>
        <v/>
      </c>
      <c r="E151" s="33" t="s">
        <v>834</v>
      </c>
      <c r="F151" s="33"/>
      <c r="G151" s="34"/>
    </row>
    <row r="152" spans="1:7">
      <c r="A152" s="27" t="s">
        <v>1315</v>
      </c>
      <c r="B152" s="28" t="s">
        <v>34</v>
      </c>
      <c r="C152" s="28">
        <v>15.5</v>
      </c>
      <c r="D152" s="28" t="str">
        <f t="shared" si="4"/>
        <v/>
      </c>
      <c r="E152" s="29">
        <v>30</v>
      </c>
      <c r="F152" s="29" t="s">
        <v>689</v>
      </c>
      <c r="G152" s="30" t="s">
        <v>593</v>
      </c>
    </row>
    <row r="153" spans="1:7">
      <c r="A153" s="31" t="s">
        <v>1316</v>
      </c>
      <c r="B153" s="32" t="s">
        <v>35</v>
      </c>
      <c r="C153" s="32">
        <v>16.5</v>
      </c>
      <c r="D153" s="32" t="str">
        <f t="shared" si="4"/>
        <v/>
      </c>
      <c r="E153" s="33">
        <v>30</v>
      </c>
      <c r="F153" s="33" t="s">
        <v>689</v>
      </c>
      <c r="G153" s="34" t="s">
        <v>593</v>
      </c>
    </row>
    <row r="154" spans="1:7">
      <c r="A154" s="27" t="s">
        <v>1747</v>
      </c>
      <c r="B154" s="28" t="s">
        <v>50</v>
      </c>
      <c r="C154" s="28">
        <v>24</v>
      </c>
      <c r="D154" s="28" t="str">
        <f t="shared" si="4"/>
        <v/>
      </c>
      <c r="E154" s="29">
        <v>30</v>
      </c>
      <c r="F154" s="29" t="s">
        <v>689</v>
      </c>
      <c r="G154" s="30" t="s">
        <v>593</v>
      </c>
    </row>
    <row r="155" spans="1:7">
      <c r="A155" s="31" t="s">
        <v>1740</v>
      </c>
      <c r="B155" s="32" t="s">
        <v>334</v>
      </c>
      <c r="C155" s="32">
        <v>24.5</v>
      </c>
      <c r="D155" s="32" t="str">
        <f t="shared" si="4"/>
        <v/>
      </c>
      <c r="E155" s="33">
        <v>10</v>
      </c>
      <c r="F155" s="33" t="s">
        <v>689</v>
      </c>
      <c r="G155" s="34" t="s">
        <v>593</v>
      </c>
    </row>
    <row r="156" spans="1:7">
      <c r="A156" s="27" t="s">
        <v>1748</v>
      </c>
      <c r="B156" s="28" t="s">
        <v>38</v>
      </c>
      <c r="C156" s="28">
        <v>38.5</v>
      </c>
      <c r="D156" s="28" t="str">
        <f t="shared" si="4"/>
        <v/>
      </c>
      <c r="E156" s="29">
        <v>30</v>
      </c>
      <c r="F156" s="29" t="s">
        <v>689</v>
      </c>
      <c r="G156" s="30" t="s">
        <v>593</v>
      </c>
    </row>
    <row r="157" spans="1:7">
      <c r="A157" s="31" t="s">
        <v>1749</v>
      </c>
      <c r="B157" s="32" t="s">
        <v>39</v>
      </c>
      <c r="C157" s="32">
        <v>43</v>
      </c>
      <c r="D157" s="32" t="str">
        <f t="shared" si="4"/>
        <v/>
      </c>
      <c r="E157" s="33">
        <v>30</v>
      </c>
      <c r="F157" s="33" t="s">
        <v>689</v>
      </c>
      <c r="G157" s="34" t="s">
        <v>593</v>
      </c>
    </row>
    <row r="158" spans="1:7">
      <c r="A158" s="27"/>
      <c r="B158" s="28"/>
      <c r="C158" s="28" t="s">
        <v>834</v>
      </c>
      <c r="D158" s="28" t="str">
        <f t="shared" si="4"/>
        <v/>
      </c>
      <c r="E158" s="29" t="s">
        <v>834</v>
      </c>
      <c r="F158" s="29"/>
      <c r="G158" s="30"/>
    </row>
    <row r="159" spans="1:7">
      <c r="A159" s="31" t="s">
        <v>1525</v>
      </c>
      <c r="B159" s="32" t="s">
        <v>335</v>
      </c>
      <c r="C159" s="32">
        <v>58</v>
      </c>
      <c r="D159" s="32" t="str">
        <f t="shared" si="4"/>
        <v/>
      </c>
      <c r="E159" s="33">
        <v>10</v>
      </c>
      <c r="F159" s="33" t="s">
        <v>689</v>
      </c>
      <c r="G159" s="34" t="s">
        <v>593</v>
      </c>
    </row>
    <row r="160" spans="1:7">
      <c r="A160" s="27" t="s">
        <v>1527</v>
      </c>
      <c r="B160" s="28" t="s">
        <v>336</v>
      </c>
      <c r="C160" s="28">
        <v>69</v>
      </c>
      <c r="D160" s="28" t="str">
        <f t="shared" si="4"/>
        <v/>
      </c>
      <c r="E160" s="29">
        <v>10</v>
      </c>
      <c r="F160" s="29" t="s">
        <v>689</v>
      </c>
      <c r="G160" s="30" t="s">
        <v>593</v>
      </c>
    </row>
    <row r="161" spans="1:7">
      <c r="A161" s="31" t="s">
        <v>1530</v>
      </c>
      <c r="B161" s="32" t="s">
        <v>337</v>
      </c>
      <c r="C161" s="32">
        <v>58</v>
      </c>
      <c r="D161" s="32" t="str">
        <f t="shared" si="4"/>
        <v/>
      </c>
      <c r="E161" s="33">
        <v>10</v>
      </c>
      <c r="F161" s="33" t="s">
        <v>689</v>
      </c>
      <c r="G161" s="34" t="s">
        <v>593</v>
      </c>
    </row>
    <row r="162" spans="1:7">
      <c r="A162" s="27" t="s">
        <v>1006</v>
      </c>
      <c r="B162" s="28" t="s">
        <v>40</v>
      </c>
      <c r="C162" s="28">
        <v>61.5</v>
      </c>
      <c r="D162" s="28" t="str">
        <f t="shared" si="4"/>
        <v/>
      </c>
      <c r="E162" s="29">
        <v>30</v>
      </c>
      <c r="F162" s="29" t="s">
        <v>689</v>
      </c>
      <c r="G162" s="30" t="s">
        <v>593</v>
      </c>
    </row>
    <row r="163" spans="1:7">
      <c r="A163" s="31" t="s">
        <v>996</v>
      </c>
      <c r="B163" s="32" t="s">
        <v>41</v>
      </c>
      <c r="C163" s="32">
        <v>66</v>
      </c>
      <c r="D163" s="32" t="str">
        <f t="shared" si="4"/>
        <v/>
      </c>
      <c r="E163" s="33">
        <v>30</v>
      </c>
      <c r="F163" s="33" t="s">
        <v>689</v>
      </c>
      <c r="G163" s="34" t="s">
        <v>593</v>
      </c>
    </row>
    <row r="164" spans="1:7">
      <c r="A164" s="27" t="s">
        <v>1317</v>
      </c>
      <c r="B164" s="28" t="s">
        <v>36</v>
      </c>
      <c r="C164" s="28">
        <v>22</v>
      </c>
      <c r="D164" s="28" t="str">
        <f t="shared" si="4"/>
        <v/>
      </c>
      <c r="E164" s="29">
        <v>30</v>
      </c>
      <c r="F164" s="29" t="s">
        <v>689</v>
      </c>
      <c r="G164" s="30" t="s">
        <v>593</v>
      </c>
    </row>
    <row r="165" spans="1:7">
      <c r="A165" s="31" t="s">
        <v>1318</v>
      </c>
      <c r="B165" s="32" t="s">
        <v>37</v>
      </c>
      <c r="C165" s="32">
        <v>22.5</v>
      </c>
      <c r="D165" s="32" t="str">
        <f t="shared" si="4"/>
        <v/>
      </c>
      <c r="E165" s="33">
        <v>30</v>
      </c>
      <c r="F165" s="33" t="s">
        <v>689</v>
      </c>
      <c r="G165" s="34" t="s">
        <v>593</v>
      </c>
    </row>
    <row r="166" spans="1:7">
      <c r="A166" s="27"/>
      <c r="B166" s="28"/>
      <c r="C166" s="28" t="s">
        <v>834</v>
      </c>
      <c r="D166" s="28" t="str">
        <f t="shared" si="4"/>
        <v/>
      </c>
      <c r="E166" s="29" t="s">
        <v>834</v>
      </c>
      <c r="F166" s="29"/>
      <c r="G166" s="30"/>
    </row>
    <row r="167" spans="1:7">
      <c r="A167" s="31" t="s">
        <v>1024</v>
      </c>
      <c r="B167" s="32" t="s">
        <v>48</v>
      </c>
      <c r="C167" s="32">
        <v>6.5</v>
      </c>
      <c r="D167" s="32" t="str">
        <f t="shared" si="4"/>
        <v/>
      </c>
      <c r="E167" s="33">
        <v>30</v>
      </c>
      <c r="F167" s="33" t="s">
        <v>689</v>
      </c>
      <c r="G167" s="34" t="s">
        <v>593</v>
      </c>
    </row>
    <row r="168" spans="1:7">
      <c r="A168" s="27" t="s">
        <v>1025</v>
      </c>
      <c r="B168" s="28" t="s">
        <v>49</v>
      </c>
      <c r="C168" s="28">
        <v>7.5</v>
      </c>
      <c r="D168" s="28" t="str">
        <f t="shared" si="4"/>
        <v/>
      </c>
      <c r="E168" s="29">
        <v>30</v>
      </c>
      <c r="F168" s="29" t="s">
        <v>689</v>
      </c>
      <c r="G168" s="30" t="s">
        <v>593</v>
      </c>
    </row>
    <row r="169" spans="1:7">
      <c r="A169" s="31"/>
      <c r="B169" s="32"/>
      <c r="C169" s="32" t="s">
        <v>834</v>
      </c>
      <c r="D169" s="32" t="str">
        <f t="shared" si="4"/>
        <v/>
      </c>
      <c r="E169" s="33" t="s">
        <v>834</v>
      </c>
      <c r="F169" s="33"/>
      <c r="G169" s="34"/>
    </row>
    <row r="170" spans="1:7">
      <c r="A170" s="27" t="s">
        <v>1371</v>
      </c>
      <c r="B170" s="28" t="s">
        <v>338</v>
      </c>
      <c r="C170" s="28">
        <v>5.5</v>
      </c>
      <c r="D170" s="28" t="str">
        <f t="shared" si="4"/>
        <v/>
      </c>
      <c r="E170" s="29">
        <v>10</v>
      </c>
      <c r="F170" s="29" t="s">
        <v>689</v>
      </c>
      <c r="G170" s="30" t="s">
        <v>593</v>
      </c>
    </row>
    <row r="171" spans="1:7">
      <c r="A171" s="31" t="s">
        <v>1372</v>
      </c>
      <c r="B171" s="32" t="s">
        <v>339</v>
      </c>
      <c r="C171" s="32">
        <v>6.6000000000000005</v>
      </c>
      <c r="D171" s="32" t="str">
        <f t="shared" si="4"/>
        <v/>
      </c>
      <c r="E171" s="33">
        <v>10</v>
      </c>
      <c r="F171" s="33" t="s">
        <v>689</v>
      </c>
      <c r="G171" s="34" t="s">
        <v>593</v>
      </c>
    </row>
    <row r="172" spans="1:7">
      <c r="A172" s="27"/>
      <c r="B172" s="28"/>
      <c r="C172" s="28" t="s">
        <v>834</v>
      </c>
      <c r="D172" s="28" t="str">
        <f t="shared" si="4"/>
        <v/>
      </c>
      <c r="E172" s="29" t="s">
        <v>834</v>
      </c>
      <c r="F172" s="29"/>
      <c r="G172" s="30"/>
    </row>
    <row r="173" spans="1:7">
      <c r="A173" s="31" t="s">
        <v>57</v>
      </c>
      <c r="B173" s="32" t="s">
        <v>58</v>
      </c>
      <c r="C173" s="32">
        <v>115</v>
      </c>
      <c r="D173" s="32" t="str">
        <f t="shared" si="4"/>
        <v/>
      </c>
      <c r="E173" s="33">
        <v>121</v>
      </c>
      <c r="F173" s="33" t="s">
        <v>689</v>
      </c>
      <c r="G173" s="34" t="s">
        <v>518</v>
      </c>
    </row>
    <row r="174" spans="1:7">
      <c r="A174" s="27" t="s">
        <v>59</v>
      </c>
      <c r="B174" s="28" t="s">
        <v>60</v>
      </c>
      <c r="C174" s="28">
        <v>130</v>
      </c>
      <c r="D174" s="28" t="str">
        <f t="shared" si="4"/>
        <v/>
      </c>
      <c r="E174" s="29">
        <v>121</v>
      </c>
      <c r="F174" s="29" t="s">
        <v>689</v>
      </c>
      <c r="G174" s="30" t="s">
        <v>518</v>
      </c>
    </row>
    <row r="175" spans="1:7">
      <c r="A175" s="224" t="s">
        <v>722</v>
      </c>
      <c r="B175" s="202" t="s">
        <v>722</v>
      </c>
      <c r="C175" s="104"/>
      <c r="D175" s="104"/>
      <c r="E175" s="127"/>
      <c r="F175" s="127"/>
      <c r="G175" s="156"/>
    </row>
    <row r="176" spans="1:7">
      <c r="A176" s="181" t="s">
        <v>1433</v>
      </c>
      <c r="B176" s="105" t="s">
        <v>271</v>
      </c>
      <c r="C176" s="105">
        <v>194.5</v>
      </c>
      <c r="D176" s="105" t="str">
        <f t="shared" ref="D176:D207" si="5">IF($A176="","",IF(INDEX($E$4:$E$16,MATCH($E176,$G$4:$G$16,0)),ROUND($C176*(1-INDEX($E$4:$E$16,MATCH($E176,$G$4:$G$16,0))),2),""))</f>
        <v/>
      </c>
      <c r="E176" s="128">
        <v>10</v>
      </c>
      <c r="F176" s="128" t="s">
        <v>689</v>
      </c>
      <c r="G176" s="128" t="s">
        <v>593</v>
      </c>
    </row>
    <row r="177" spans="1:7">
      <c r="A177" s="182" t="s">
        <v>1434</v>
      </c>
      <c r="B177" s="106" t="s">
        <v>272</v>
      </c>
      <c r="C177" s="106">
        <v>236.5</v>
      </c>
      <c r="D177" s="106" t="str">
        <f t="shared" si="5"/>
        <v/>
      </c>
      <c r="E177" s="129">
        <v>10</v>
      </c>
      <c r="F177" s="129" t="s">
        <v>689</v>
      </c>
      <c r="G177" s="129" t="s">
        <v>593</v>
      </c>
    </row>
    <row r="178" spans="1:7">
      <c r="A178" s="181" t="s">
        <v>1435</v>
      </c>
      <c r="B178" s="105" t="s">
        <v>273</v>
      </c>
      <c r="C178" s="105">
        <v>254</v>
      </c>
      <c r="D178" s="105" t="str">
        <f t="shared" si="5"/>
        <v/>
      </c>
      <c r="E178" s="128">
        <v>10</v>
      </c>
      <c r="F178" s="128" t="s">
        <v>689</v>
      </c>
      <c r="G178" s="128" t="s">
        <v>593</v>
      </c>
    </row>
    <row r="179" spans="1:7">
      <c r="A179" s="182" t="s">
        <v>1436</v>
      </c>
      <c r="B179" s="106" t="s">
        <v>274</v>
      </c>
      <c r="C179" s="106">
        <v>271</v>
      </c>
      <c r="D179" s="106" t="str">
        <f t="shared" si="5"/>
        <v/>
      </c>
      <c r="E179" s="129">
        <v>10</v>
      </c>
      <c r="F179" s="129" t="s">
        <v>689</v>
      </c>
      <c r="G179" s="129" t="s">
        <v>593</v>
      </c>
    </row>
    <row r="180" spans="1:7">
      <c r="A180" s="181" t="s">
        <v>1437</v>
      </c>
      <c r="B180" s="105" t="s">
        <v>275</v>
      </c>
      <c r="C180" s="105">
        <v>240.5</v>
      </c>
      <c r="D180" s="105" t="str">
        <f t="shared" si="5"/>
        <v/>
      </c>
      <c r="E180" s="128">
        <v>10</v>
      </c>
      <c r="F180" s="128" t="s">
        <v>689</v>
      </c>
      <c r="G180" s="128" t="s">
        <v>593</v>
      </c>
    </row>
    <row r="181" spans="1:7">
      <c r="A181" s="182" t="s">
        <v>1438</v>
      </c>
      <c r="B181" s="106" t="s">
        <v>276</v>
      </c>
      <c r="C181" s="106">
        <v>280.5</v>
      </c>
      <c r="D181" s="106" t="str">
        <f t="shared" si="5"/>
        <v/>
      </c>
      <c r="E181" s="129">
        <v>10</v>
      </c>
      <c r="F181" s="129" t="s">
        <v>689</v>
      </c>
      <c r="G181" s="129" t="s">
        <v>593</v>
      </c>
    </row>
    <row r="182" spans="1:7">
      <c r="A182" s="181" t="s">
        <v>1439</v>
      </c>
      <c r="B182" s="105" t="s">
        <v>277</v>
      </c>
      <c r="C182" s="105">
        <v>300</v>
      </c>
      <c r="D182" s="105" t="str">
        <f t="shared" si="5"/>
        <v/>
      </c>
      <c r="E182" s="128">
        <v>10</v>
      </c>
      <c r="F182" s="128" t="s">
        <v>689</v>
      </c>
      <c r="G182" s="128" t="s">
        <v>593</v>
      </c>
    </row>
    <row r="183" spans="1:7">
      <c r="A183" s="182" t="s">
        <v>1440</v>
      </c>
      <c r="B183" s="106" t="s">
        <v>278</v>
      </c>
      <c r="C183" s="106">
        <v>316</v>
      </c>
      <c r="D183" s="106" t="str">
        <f t="shared" si="5"/>
        <v/>
      </c>
      <c r="E183" s="129">
        <v>10</v>
      </c>
      <c r="F183" s="129" t="s">
        <v>689</v>
      </c>
      <c r="G183" s="129" t="s">
        <v>593</v>
      </c>
    </row>
    <row r="184" spans="1:7">
      <c r="A184" s="181" t="s">
        <v>1441</v>
      </c>
      <c r="B184" s="105" t="s">
        <v>279</v>
      </c>
      <c r="C184" s="105">
        <v>397</v>
      </c>
      <c r="D184" s="105" t="str">
        <f t="shared" si="5"/>
        <v/>
      </c>
      <c r="E184" s="128">
        <v>10</v>
      </c>
      <c r="F184" s="128" t="s">
        <v>689</v>
      </c>
      <c r="G184" s="128" t="s">
        <v>593</v>
      </c>
    </row>
    <row r="185" spans="1:7">
      <c r="A185" s="182" t="s">
        <v>1442</v>
      </c>
      <c r="B185" s="106" t="s">
        <v>280</v>
      </c>
      <c r="C185" s="106">
        <v>442</v>
      </c>
      <c r="D185" s="106" t="str">
        <f t="shared" si="5"/>
        <v/>
      </c>
      <c r="E185" s="129">
        <v>10</v>
      </c>
      <c r="F185" s="129" t="s">
        <v>689</v>
      </c>
      <c r="G185" s="129" t="s">
        <v>593</v>
      </c>
    </row>
    <row r="186" spans="1:7" ht="14.4" customHeight="1">
      <c r="A186" s="181" t="s">
        <v>1443</v>
      </c>
      <c r="B186" s="105" t="s">
        <v>281</v>
      </c>
      <c r="C186" s="105">
        <v>459</v>
      </c>
      <c r="D186" s="105" t="str">
        <f t="shared" si="5"/>
        <v/>
      </c>
      <c r="E186" s="128">
        <v>10</v>
      </c>
      <c r="F186" s="128" t="s">
        <v>689</v>
      </c>
      <c r="G186" s="128" t="s">
        <v>593</v>
      </c>
    </row>
    <row r="187" spans="1:7" ht="13.2" customHeight="1">
      <c r="A187" s="182" t="s">
        <v>1444</v>
      </c>
      <c r="B187" s="106" t="s">
        <v>282</v>
      </c>
      <c r="C187" s="106">
        <v>475.5</v>
      </c>
      <c r="D187" s="106" t="str">
        <f t="shared" si="5"/>
        <v/>
      </c>
      <c r="E187" s="129">
        <v>10</v>
      </c>
      <c r="F187" s="129" t="s">
        <v>689</v>
      </c>
      <c r="G187" s="129" t="s">
        <v>593</v>
      </c>
    </row>
    <row r="188" spans="1:7">
      <c r="A188" s="181"/>
      <c r="B188" s="105"/>
      <c r="C188" s="105" t="s">
        <v>834</v>
      </c>
      <c r="D188" s="105" t="str">
        <f t="shared" si="5"/>
        <v/>
      </c>
      <c r="E188" s="128" t="s">
        <v>834</v>
      </c>
      <c r="F188" s="128"/>
      <c r="G188" s="128"/>
    </row>
    <row r="189" spans="1:7">
      <c r="A189" s="182" t="s">
        <v>1638</v>
      </c>
      <c r="B189" s="106" t="s">
        <v>283</v>
      </c>
      <c r="C189" s="106">
        <v>210</v>
      </c>
      <c r="D189" s="106" t="str">
        <f t="shared" si="5"/>
        <v/>
      </c>
      <c r="E189" s="129">
        <v>10</v>
      </c>
      <c r="F189" s="129" t="s">
        <v>718</v>
      </c>
      <c r="G189" s="129" t="s">
        <v>593</v>
      </c>
    </row>
    <row r="190" spans="1:7">
      <c r="A190" s="181" t="s">
        <v>1639</v>
      </c>
      <c r="B190" s="105" t="s">
        <v>284</v>
      </c>
      <c r="C190" s="105">
        <v>225.5</v>
      </c>
      <c r="D190" s="105" t="str">
        <f t="shared" si="5"/>
        <v/>
      </c>
      <c r="E190" s="128">
        <v>10</v>
      </c>
      <c r="F190" s="128" t="s">
        <v>718</v>
      </c>
      <c r="G190" s="128" t="s">
        <v>593</v>
      </c>
    </row>
    <row r="191" spans="1:7">
      <c r="A191" s="182" t="s">
        <v>1429</v>
      </c>
      <c r="B191" s="106" t="s">
        <v>285</v>
      </c>
      <c r="C191" s="106">
        <v>262.5</v>
      </c>
      <c r="D191" s="106" t="str">
        <f t="shared" si="5"/>
        <v/>
      </c>
      <c r="E191" s="129">
        <v>10</v>
      </c>
      <c r="F191" s="129" t="s">
        <v>718</v>
      </c>
      <c r="G191" s="129" t="s">
        <v>593</v>
      </c>
    </row>
    <row r="192" spans="1:7">
      <c r="A192" s="181" t="s">
        <v>1430</v>
      </c>
      <c r="B192" s="105" t="s">
        <v>286</v>
      </c>
      <c r="C192" s="105">
        <v>273</v>
      </c>
      <c r="D192" s="105" t="str">
        <f t="shared" si="5"/>
        <v/>
      </c>
      <c r="E192" s="128">
        <v>10</v>
      </c>
      <c r="F192" s="128" t="s">
        <v>718</v>
      </c>
      <c r="G192" s="128" t="s">
        <v>593</v>
      </c>
    </row>
    <row r="193" spans="1:7">
      <c r="A193" s="182" t="s">
        <v>1431</v>
      </c>
      <c r="B193" s="106" t="s">
        <v>287</v>
      </c>
      <c r="C193" s="106">
        <v>283.5</v>
      </c>
      <c r="D193" s="106" t="str">
        <f t="shared" si="5"/>
        <v/>
      </c>
      <c r="E193" s="129">
        <v>10</v>
      </c>
      <c r="F193" s="129" t="s">
        <v>718</v>
      </c>
      <c r="G193" s="129" t="s">
        <v>593</v>
      </c>
    </row>
    <row r="194" spans="1:7">
      <c r="A194" s="181" t="s">
        <v>1432</v>
      </c>
      <c r="B194" s="105" t="s">
        <v>288</v>
      </c>
      <c r="C194" s="105">
        <v>315</v>
      </c>
      <c r="D194" s="105" t="str">
        <f t="shared" si="5"/>
        <v/>
      </c>
      <c r="E194" s="128">
        <v>10</v>
      </c>
      <c r="F194" s="128" t="s">
        <v>718</v>
      </c>
      <c r="G194" s="128" t="s">
        <v>593</v>
      </c>
    </row>
    <row r="195" spans="1:7">
      <c r="A195" s="182"/>
      <c r="B195" s="106"/>
      <c r="C195" s="106" t="s">
        <v>834</v>
      </c>
      <c r="D195" s="106" t="str">
        <f t="shared" si="5"/>
        <v/>
      </c>
      <c r="E195" s="129" t="s">
        <v>834</v>
      </c>
      <c r="F195" s="129"/>
      <c r="G195" s="129"/>
    </row>
    <row r="196" spans="1:7">
      <c r="A196" s="181" t="s">
        <v>1757</v>
      </c>
      <c r="B196" s="105" t="s">
        <v>61</v>
      </c>
      <c r="C196" s="105">
        <v>41.5</v>
      </c>
      <c r="D196" s="105" t="str">
        <f t="shared" si="5"/>
        <v/>
      </c>
      <c r="E196" s="128">
        <v>30</v>
      </c>
      <c r="F196" s="128" t="s">
        <v>689</v>
      </c>
      <c r="G196" s="128" t="s">
        <v>593</v>
      </c>
    </row>
    <row r="197" spans="1:7">
      <c r="A197" s="182" t="s">
        <v>1758</v>
      </c>
      <c r="B197" s="106" t="s">
        <v>62</v>
      </c>
      <c r="C197" s="106">
        <v>44</v>
      </c>
      <c r="D197" s="106" t="str">
        <f t="shared" si="5"/>
        <v/>
      </c>
      <c r="E197" s="129">
        <v>30</v>
      </c>
      <c r="F197" s="129" t="s">
        <v>689</v>
      </c>
      <c r="G197" s="129" t="s">
        <v>593</v>
      </c>
    </row>
    <row r="198" spans="1:7">
      <c r="A198" s="181" t="s">
        <v>1759</v>
      </c>
      <c r="B198" s="105" t="s">
        <v>63</v>
      </c>
      <c r="C198" s="105">
        <v>46</v>
      </c>
      <c r="D198" s="105" t="str">
        <f t="shared" si="5"/>
        <v/>
      </c>
      <c r="E198" s="128">
        <v>30</v>
      </c>
      <c r="F198" s="128" t="s">
        <v>689</v>
      </c>
      <c r="G198" s="128" t="s">
        <v>593</v>
      </c>
    </row>
    <row r="199" spans="1:7">
      <c r="A199" s="182" t="s">
        <v>1760</v>
      </c>
      <c r="B199" s="106" t="s">
        <v>64</v>
      </c>
      <c r="C199" s="106">
        <v>47</v>
      </c>
      <c r="D199" s="106" t="str">
        <f t="shared" si="5"/>
        <v/>
      </c>
      <c r="E199" s="129">
        <v>30</v>
      </c>
      <c r="F199" s="129" t="s">
        <v>689</v>
      </c>
      <c r="G199" s="129" t="s">
        <v>593</v>
      </c>
    </row>
    <row r="200" spans="1:7">
      <c r="A200" s="181" t="s">
        <v>1761</v>
      </c>
      <c r="B200" s="105" t="s">
        <v>65</v>
      </c>
      <c r="C200" s="105">
        <v>48.5</v>
      </c>
      <c r="D200" s="105" t="str">
        <f t="shared" si="5"/>
        <v/>
      </c>
      <c r="E200" s="128">
        <v>30</v>
      </c>
      <c r="F200" s="128" t="s">
        <v>689</v>
      </c>
      <c r="G200" s="128" t="s">
        <v>593</v>
      </c>
    </row>
    <row r="201" spans="1:7">
      <c r="A201" s="182" t="s">
        <v>1762</v>
      </c>
      <c r="B201" s="106" t="s">
        <v>66</v>
      </c>
      <c r="C201" s="106">
        <v>52</v>
      </c>
      <c r="D201" s="106" t="str">
        <f t="shared" si="5"/>
        <v/>
      </c>
      <c r="E201" s="129">
        <v>30</v>
      </c>
      <c r="F201" s="129" t="s">
        <v>689</v>
      </c>
      <c r="G201" s="129" t="s">
        <v>593</v>
      </c>
    </row>
    <row r="202" spans="1:7">
      <c r="A202" s="181" t="s">
        <v>1763</v>
      </c>
      <c r="B202" s="105" t="s">
        <v>67</v>
      </c>
      <c r="C202" s="105">
        <v>58</v>
      </c>
      <c r="D202" s="105" t="str">
        <f t="shared" si="5"/>
        <v/>
      </c>
      <c r="E202" s="128">
        <v>30</v>
      </c>
      <c r="F202" s="128" t="s">
        <v>689</v>
      </c>
      <c r="G202" s="128" t="s">
        <v>593</v>
      </c>
    </row>
    <row r="203" spans="1:7">
      <c r="A203" s="182" t="s">
        <v>1764</v>
      </c>
      <c r="B203" s="106" t="s">
        <v>68</v>
      </c>
      <c r="C203" s="106">
        <v>63</v>
      </c>
      <c r="D203" s="106" t="str">
        <f t="shared" si="5"/>
        <v/>
      </c>
      <c r="E203" s="129">
        <v>30</v>
      </c>
      <c r="F203" s="129" t="s">
        <v>689</v>
      </c>
      <c r="G203" s="129" t="s">
        <v>593</v>
      </c>
    </row>
    <row r="204" spans="1:7">
      <c r="A204" s="181" t="s">
        <v>1765</v>
      </c>
      <c r="B204" s="105" t="s">
        <v>69</v>
      </c>
      <c r="C204" s="105">
        <v>73</v>
      </c>
      <c r="D204" s="105" t="str">
        <f t="shared" si="5"/>
        <v/>
      </c>
      <c r="E204" s="128">
        <v>30</v>
      </c>
      <c r="F204" s="128" t="s">
        <v>689</v>
      </c>
      <c r="G204" s="128" t="s">
        <v>593</v>
      </c>
    </row>
    <row r="205" spans="1:7">
      <c r="A205" s="182" t="s">
        <v>1766</v>
      </c>
      <c r="B205" s="106" t="s">
        <v>70</v>
      </c>
      <c r="C205" s="106">
        <v>78</v>
      </c>
      <c r="D205" s="106" t="str">
        <f t="shared" si="5"/>
        <v/>
      </c>
      <c r="E205" s="129">
        <v>30</v>
      </c>
      <c r="F205" s="129" t="s">
        <v>689</v>
      </c>
      <c r="G205" s="129" t="s">
        <v>593</v>
      </c>
    </row>
    <row r="206" spans="1:7">
      <c r="A206" s="181" t="s">
        <v>1767</v>
      </c>
      <c r="B206" s="105" t="s">
        <v>71</v>
      </c>
      <c r="C206" s="105">
        <v>82</v>
      </c>
      <c r="D206" s="105" t="str">
        <f t="shared" si="5"/>
        <v/>
      </c>
      <c r="E206" s="128">
        <v>30</v>
      </c>
      <c r="F206" s="128" t="s">
        <v>689</v>
      </c>
      <c r="G206" s="128" t="s">
        <v>593</v>
      </c>
    </row>
    <row r="207" spans="1:7">
      <c r="A207" s="182" t="s">
        <v>1768</v>
      </c>
      <c r="B207" s="106" t="s">
        <v>72</v>
      </c>
      <c r="C207" s="106">
        <v>132</v>
      </c>
      <c r="D207" s="106" t="str">
        <f t="shared" si="5"/>
        <v/>
      </c>
      <c r="E207" s="129">
        <v>30</v>
      </c>
      <c r="F207" s="129" t="s">
        <v>689</v>
      </c>
      <c r="G207" s="129" t="s">
        <v>593</v>
      </c>
    </row>
    <row r="208" spans="1:7">
      <c r="A208" s="181" t="s">
        <v>1769</v>
      </c>
      <c r="B208" s="105" t="s">
        <v>73</v>
      </c>
      <c r="C208" s="105">
        <v>62.5</v>
      </c>
      <c r="D208" s="105" t="str">
        <f t="shared" ref="D208:D239" si="6">IF($A208="","",IF(INDEX($E$4:$E$16,MATCH($E208,$G$4:$G$16,0)),ROUND($C208*(1-INDEX($E$4:$E$16,MATCH($E208,$G$4:$G$16,0))),2),""))</f>
        <v/>
      </c>
      <c r="E208" s="128">
        <v>30</v>
      </c>
      <c r="F208" s="128" t="s">
        <v>689</v>
      </c>
      <c r="G208" s="128" t="s">
        <v>593</v>
      </c>
    </row>
    <row r="209" spans="1:7">
      <c r="A209" s="182"/>
      <c r="B209" s="106"/>
      <c r="C209" s="106" t="s">
        <v>834</v>
      </c>
      <c r="D209" s="106" t="str">
        <f t="shared" si="6"/>
        <v/>
      </c>
      <c r="E209" s="129" t="s">
        <v>834</v>
      </c>
      <c r="F209" s="129"/>
      <c r="G209" s="129"/>
    </row>
    <row r="210" spans="1:7">
      <c r="A210" s="181" t="s">
        <v>1373</v>
      </c>
      <c r="B210" s="105" t="s">
        <v>340</v>
      </c>
      <c r="C210" s="105">
        <v>34</v>
      </c>
      <c r="D210" s="105" t="str">
        <f t="shared" si="6"/>
        <v/>
      </c>
      <c r="E210" s="128">
        <v>10</v>
      </c>
      <c r="F210" s="128" t="s">
        <v>689</v>
      </c>
      <c r="G210" s="128" t="s">
        <v>593</v>
      </c>
    </row>
    <row r="211" spans="1:7">
      <c r="A211" s="182" t="s">
        <v>1637</v>
      </c>
      <c r="B211" s="106" t="s">
        <v>341</v>
      </c>
      <c r="C211" s="106">
        <v>39</v>
      </c>
      <c r="D211" s="106" t="str">
        <f t="shared" si="6"/>
        <v/>
      </c>
      <c r="E211" s="129">
        <v>10</v>
      </c>
      <c r="F211" s="129" t="s">
        <v>689</v>
      </c>
      <c r="G211" s="129" t="s">
        <v>593</v>
      </c>
    </row>
    <row r="212" spans="1:7">
      <c r="A212" s="181" t="s">
        <v>1374</v>
      </c>
      <c r="B212" s="105" t="s">
        <v>342</v>
      </c>
      <c r="C212" s="105">
        <v>44</v>
      </c>
      <c r="D212" s="105" t="str">
        <f t="shared" si="6"/>
        <v/>
      </c>
      <c r="E212" s="128">
        <v>10</v>
      </c>
      <c r="F212" s="128" t="s">
        <v>689</v>
      </c>
      <c r="G212" s="128" t="s">
        <v>593</v>
      </c>
    </row>
    <row r="213" spans="1:7">
      <c r="A213" s="182" t="s">
        <v>1375</v>
      </c>
      <c r="B213" s="106" t="s">
        <v>343</v>
      </c>
      <c r="C213" s="106">
        <v>47</v>
      </c>
      <c r="D213" s="106" t="str">
        <f t="shared" si="6"/>
        <v/>
      </c>
      <c r="E213" s="129">
        <v>10</v>
      </c>
      <c r="F213" s="129" t="s">
        <v>689</v>
      </c>
      <c r="G213" s="129" t="s">
        <v>593</v>
      </c>
    </row>
    <row r="214" spans="1:7">
      <c r="A214" s="181" t="s">
        <v>1376</v>
      </c>
      <c r="B214" s="105" t="s">
        <v>344</v>
      </c>
      <c r="C214" s="105">
        <v>50</v>
      </c>
      <c r="D214" s="105" t="str">
        <f t="shared" si="6"/>
        <v/>
      </c>
      <c r="E214" s="128">
        <v>10</v>
      </c>
      <c r="F214" s="128" t="s">
        <v>689</v>
      </c>
      <c r="G214" s="128" t="s">
        <v>593</v>
      </c>
    </row>
    <row r="215" spans="1:7">
      <c r="A215" s="182" t="s">
        <v>1377</v>
      </c>
      <c r="B215" s="106" t="s">
        <v>345</v>
      </c>
      <c r="C215" s="106">
        <v>61</v>
      </c>
      <c r="D215" s="106" t="str">
        <f t="shared" si="6"/>
        <v/>
      </c>
      <c r="E215" s="129">
        <v>10</v>
      </c>
      <c r="F215" s="129" t="s">
        <v>689</v>
      </c>
      <c r="G215" s="129" t="s">
        <v>593</v>
      </c>
    </row>
    <row r="216" spans="1:7">
      <c r="A216" s="181" t="s">
        <v>1378</v>
      </c>
      <c r="B216" s="105" t="s">
        <v>346</v>
      </c>
      <c r="C216" s="105">
        <v>58</v>
      </c>
      <c r="D216" s="105" t="str">
        <f t="shared" si="6"/>
        <v/>
      </c>
      <c r="E216" s="128">
        <v>10</v>
      </c>
      <c r="F216" s="128" t="s">
        <v>689</v>
      </c>
      <c r="G216" s="128" t="s">
        <v>593</v>
      </c>
    </row>
    <row r="217" spans="1:7">
      <c r="A217" s="182" t="s">
        <v>1379</v>
      </c>
      <c r="B217" s="106" t="s">
        <v>347</v>
      </c>
      <c r="C217" s="106">
        <v>96</v>
      </c>
      <c r="D217" s="106" t="str">
        <f t="shared" si="6"/>
        <v/>
      </c>
      <c r="E217" s="129">
        <v>10</v>
      </c>
      <c r="F217" s="129" t="s">
        <v>689</v>
      </c>
      <c r="G217" s="129" t="s">
        <v>593</v>
      </c>
    </row>
    <row r="218" spans="1:7">
      <c r="A218" s="181" t="s">
        <v>1380</v>
      </c>
      <c r="B218" s="105" t="s">
        <v>348</v>
      </c>
      <c r="C218" s="105">
        <v>89</v>
      </c>
      <c r="D218" s="105" t="str">
        <f t="shared" si="6"/>
        <v/>
      </c>
      <c r="E218" s="128">
        <v>10</v>
      </c>
      <c r="F218" s="128" t="s">
        <v>689</v>
      </c>
      <c r="G218" s="128" t="s">
        <v>593</v>
      </c>
    </row>
    <row r="219" spans="1:7">
      <c r="A219" s="182"/>
      <c r="B219" s="106"/>
      <c r="C219" s="106" t="s">
        <v>834</v>
      </c>
      <c r="D219" s="106" t="str">
        <f t="shared" si="6"/>
        <v/>
      </c>
      <c r="E219" s="129" t="s">
        <v>834</v>
      </c>
      <c r="F219" s="129"/>
      <c r="G219" s="129"/>
    </row>
    <row r="220" spans="1:7">
      <c r="A220" s="181" t="s">
        <v>1413</v>
      </c>
      <c r="B220" s="105" t="s">
        <v>349</v>
      </c>
      <c r="C220" s="105">
        <v>90</v>
      </c>
      <c r="D220" s="105" t="str">
        <f t="shared" si="6"/>
        <v/>
      </c>
      <c r="E220" s="128">
        <v>10</v>
      </c>
      <c r="F220" s="128" t="s">
        <v>689</v>
      </c>
      <c r="G220" s="128" t="s">
        <v>593</v>
      </c>
    </row>
    <row r="221" spans="1:7">
      <c r="A221" s="182" t="s">
        <v>1414</v>
      </c>
      <c r="B221" s="106" t="s">
        <v>350</v>
      </c>
      <c r="C221" s="106">
        <v>102</v>
      </c>
      <c r="D221" s="106" t="str">
        <f t="shared" si="6"/>
        <v/>
      </c>
      <c r="E221" s="129">
        <v>10</v>
      </c>
      <c r="F221" s="129" t="s">
        <v>689</v>
      </c>
      <c r="G221" s="129" t="s">
        <v>593</v>
      </c>
    </row>
    <row r="222" spans="1:7">
      <c r="A222" s="181" t="s">
        <v>1415</v>
      </c>
      <c r="B222" s="105" t="s">
        <v>351</v>
      </c>
      <c r="C222" s="105">
        <v>105</v>
      </c>
      <c r="D222" s="105" t="str">
        <f t="shared" si="6"/>
        <v/>
      </c>
      <c r="E222" s="128">
        <v>10</v>
      </c>
      <c r="F222" s="128" t="s">
        <v>689</v>
      </c>
      <c r="G222" s="128" t="s">
        <v>593</v>
      </c>
    </row>
    <row r="223" spans="1:7">
      <c r="A223" s="182" t="s">
        <v>1416</v>
      </c>
      <c r="B223" s="106" t="s">
        <v>352</v>
      </c>
      <c r="C223" s="106">
        <v>110</v>
      </c>
      <c r="D223" s="106" t="str">
        <f t="shared" si="6"/>
        <v/>
      </c>
      <c r="E223" s="129">
        <v>10</v>
      </c>
      <c r="F223" s="129" t="s">
        <v>689</v>
      </c>
      <c r="G223" s="129" t="s">
        <v>593</v>
      </c>
    </row>
    <row r="224" spans="1:7">
      <c r="A224" s="181" t="s">
        <v>1417</v>
      </c>
      <c r="B224" s="105" t="s">
        <v>353</v>
      </c>
      <c r="C224" s="105">
        <v>112</v>
      </c>
      <c r="D224" s="105" t="str">
        <f t="shared" si="6"/>
        <v/>
      </c>
      <c r="E224" s="128">
        <v>10</v>
      </c>
      <c r="F224" s="128" t="s">
        <v>689</v>
      </c>
      <c r="G224" s="128" t="s">
        <v>593</v>
      </c>
    </row>
    <row r="225" spans="1:7">
      <c r="A225" s="182" t="s">
        <v>1418</v>
      </c>
      <c r="B225" s="106" t="s">
        <v>354</v>
      </c>
      <c r="C225" s="106">
        <v>114</v>
      </c>
      <c r="D225" s="106" t="str">
        <f t="shared" si="6"/>
        <v/>
      </c>
      <c r="E225" s="129">
        <v>10</v>
      </c>
      <c r="F225" s="129" t="s">
        <v>689</v>
      </c>
      <c r="G225" s="129" t="s">
        <v>593</v>
      </c>
    </row>
    <row r="226" spans="1:7">
      <c r="A226" s="181" t="s">
        <v>1419</v>
      </c>
      <c r="B226" s="105" t="s">
        <v>355</v>
      </c>
      <c r="C226" s="105">
        <v>115.5</v>
      </c>
      <c r="D226" s="105" t="str">
        <f t="shared" si="6"/>
        <v/>
      </c>
      <c r="E226" s="128">
        <v>10</v>
      </c>
      <c r="F226" s="128" t="s">
        <v>689</v>
      </c>
      <c r="G226" s="128" t="s">
        <v>593</v>
      </c>
    </row>
    <row r="227" spans="1:7">
      <c r="A227" s="182" t="s">
        <v>1420</v>
      </c>
      <c r="B227" s="106" t="s">
        <v>356</v>
      </c>
      <c r="C227" s="106">
        <v>167</v>
      </c>
      <c r="D227" s="106" t="str">
        <f t="shared" si="6"/>
        <v/>
      </c>
      <c r="E227" s="129">
        <v>10</v>
      </c>
      <c r="F227" s="129" t="s">
        <v>689</v>
      </c>
      <c r="G227" s="129" t="s">
        <v>593</v>
      </c>
    </row>
    <row r="228" spans="1:7">
      <c r="A228" s="181"/>
      <c r="B228" s="105"/>
      <c r="C228" s="105" t="s">
        <v>834</v>
      </c>
      <c r="D228" s="105" t="str">
        <f t="shared" si="6"/>
        <v/>
      </c>
      <c r="E228" s="128" t="s">
        <v>834</v>
      </c>
      <c r="F228" s="128"/>
      <c r="G228" s="128"/>
    </row>
    <row r="229" spans="1:7">
      <c r="A229" s="182" t="s">
        <v>1319</v>
      </c>
      <c r="B229" s="106" t="s">
        <v>74</v>
      </c>
      <c r="C229" s="106">
        <v>139</v>
      </c>
      <c r="D229" s="106" t="str">
        <f t="shared" si="6"/>
        <v/>
      </c>
      <c r="E229" s="129">
        <v>30</v>
      </c>
      <c r="F229" s="129" t="s">
        <v>689</v>
      </c>
      <c r="G229" s="129" t="s">
        <v>593</v>
      </c>
    </row>
    <row r="230" spans="1:7">
      <c r="A230" s="181" t="s">
        <v>1320</v>
      </c>
      <c r="B230" s="105" t="s">
        <v>75</v>
      </c>
      <c r="C230" s="105">
        <v>146</v>
      </c>
      <c r="D230" s="105" t="str">
        <f t="shared" si="6"/>
        <v/>
      </c>
      <c r="E230" s="128">
        <v>30</v>
      </c>
      <c r="F230" s="128" t="s">
        <v>689</v>
      </c>
      <c r="G230" s="128" t="s">
        <v>593</v>
      </c>
    </row>
    <row r="231" spans="1:7">
      <c r="A231" s="182" t="s">
        <v>1321</v>
      </c>
      <c r="B231" s="106" t="s">
        <v>76</v>
      </c>
      <c r="C231" s="106">
        <v>152</v>
      </c>
      <c r="D231" s="106" t="str">
        <f t="shared" si="6"/>
        <v/>
      </c>
      <c r="E231" s="129">
        <v>30</v>
      </c>
      <c r="F231" s="129" t="s">
        <v>689</v>
      </c>
      <c r="G231" s="129" t="s">
        <v>593</v>
      </c>
    </row>
    <row r="232" spans="1:7">
      <c r="A232" s="181" t="s">
        <v>1322</v>
      </c>
      <c r="B232" s="105" t="s">
        <v>77</v>
      </c>
      <c r="C232" s="105">
        <v>158</v>
      </c>
      <c r="D232" s="105" t="str">
        <f t="shared" si="6"/>
        <v/>
      </c>
      <c r="E232" s="128">
        <v>30</v>
      </c>
      <c r="F232" s="128" t="s">
        <v>689</v>
      </c>
      <c r="G232" s="128" t="s">
        <v>593</v>
      </c>
    </row>
    <row r="233" spans="1:7">
      <c r="A233" s="182" t="s">
        <v>1323</v>
      </c>
      <c r="B233" s="106" t="s">
        <v>78</v>
      </c>
      <c r="C233" s="106">
        <v>171</v>
      </c>
      <c r="D233" s="106" t="str">
        <f t="shared" si="6"/>
        <v/>
      </c>
      <c r="E233" s="129">
        <v>30</v>
      </c>
      <c r="F233" s="129" t="s">
        <v>689</v>
      </c>
      <c r="G233" s="129" t="s">
        <v>593</v>
      </c>
    </row>
    <row r="234" spans="1:7">
      <c r="A234" s="181" t="s">
        <v>1324</v>
      </c>
      <c r="B234" s="105" t="s">
        <v>79</v>
      </c>
      <c r="C234" s="105">
        <v>190</v>
      </c>
      <c r="D234" s="105" t="str">
        <f t="shared" si="6"/>
        <v/>
      </c>
      <c r="E234" s="128">
        <v>30</v>
      </c>
      <c r="F234" s="128" t="s">
        <v>689</v>
      </c>
      <c r="G234" s="128" t="s">
        <v>593</v>
      </c>
    </row>
    <row r="235" spans="1:7">
      <c r="A235" s="182" t="s">
        <v>1325</v>
      </c>
      <c r="B235" s="106" t="s">
        <v>80</v>
      </c>
      <c r="C235" s="106">
        <v>199</v>
      </c>
      <c r="D235" s="106" t="str">
        <f t="shared" si="6"/>
        <v/>
      </c>
      <c r="E235" s="129">
        <v>30</v>
      </c>
      <c r="F235" s="129" t="s">
        <v>689</v>
      </c>
      <c r="G235" s="129" t="s">
        <v>593</v>
      </c>
    </row>
    <row r="236" spans="1:7">
      <c r="A236" s="181" t="s">
        <v>1326</v>
      </c>
      <c r="B236" s="105" t="s">
        <v>81</v>
      </c>
      <c r="C236" s="105">
        <v>210</v>
      </c>
      <c r="D236" s="105" t="str">
        <f t="shared" si="6"/>
        <v/>
      </c>
      <c r="E236" s="128">
        <v>30</v>
      </c>
      <c r="F236" s="128" t="s">
        <v>689</v>
      </c>
      <c r="G236" s="128" t="s">
        <v>593</v>
      </c>
    </row>
    <row r="237" spans="1:7">
      <c r="A237" s="182" t="s">
        <v>1327</v>
      </c>
      <c r="B237" s="106" t="s">
        <v>82</v>
      </c>
      <c r="C237" s="106">
        <v>257</v>
      </c>
      <c r="D237" s="106" t="str">
        <f t="shared" si="6"/>
        <v/>
      </c>
      <c r="E237" s="129">
        <v>30</v>
      </c>
      <c r="F237" s="129" t="s">
        <v>689</v>
      </c>
      <c r="G237" s="129" t="s">
        <v>593</v>
      </c>
    </row>
    <row r="238" spans="1:7">
      <c r="A238" s="181"/>
      <c r="B238" s="105"/>
      <c r="C238" s="105" t="s">
        <v>834</v>
      </c>
      <c r="D238" s="105" t="str">
        <f t="shared" si="6"/>
        <v/>
      </c>
      <c r="E238" s="128" t="s">
        <v>834</v>
      </c>
      <c r="F238" s="128"/>
      <c r="G238" s="128"/>
    </row>
    <row r="239" spans="1:7">
      <c r="A239" s="182" t="s">
        <v>1717</v>
      </c>
      <c r="B239" s="106" t="s">
        <v>97</v>
      </c>
      <c r="C239" s="106">
        <v>47.5</v>
      </c>
      <c r="D239" s="106" t="str">
        <f t="shared" si="6"/>
        <v/>
      </c>
      <c r="E239" s="129">
        <v>30</v>
      </c>
      <c r="F239" s="129" t="s">
        <v>689</v>
      </c>
      <c r="G239" s="129" t="s">
        <v>593</v>
      </c>
    </row>
    <row r="240" spans="1:7">
      <c r="A240" s="181" t="s">
        <v>1712</v>
      </c>
      <c r="B240" s="105" t="s">
        <v>98</v>
      </c>
      <c r="C240" s="105">
        <v>70.5</v>
      </c>
      <c r="D240" s="105" t="str">
        <f t="shared" ref="D240:D271" si="7">IF($A240="","",IF(INDEX($E$4:$E$16,MATCH($E240,$G$4:$G$16,0)),ROUND($C240*(1-INDEX($E$4:$E$16,MATCH($E240,$G$4:$G$16,0))),2),""))</f>
        <v/>
      </c>
      <c r="E240" s="128">
        <v>30</v>
      </c>
      <c r="F240" s="128" t="s">
        <v>689</v>
      </c>
      <c r="G240" s="128" t="s">
        <v>593</v>
      </c>
    </row>
    <row r="241" spans="1:7">
      <c r="A241" s="182"/>
      <c r="B241" s="106"/>
      <c r="C241" s="106" t="s">
        <v>834</v>
      </c>
      <c r="D241" s="106" t="str">
        <f t="shared" si="7"/>
        <v/>
      </c>
      <c r="E241" s="129" t="s">
        <v>834</v>
      </c>
      <c r="F241" s="129"/>
      <c r="G241" s="129"/>
    </row>
    <row r="242" spans="1:7">
      <c r="A242" s="181" t="s">
        <v>1715</v>
      </c>
      <c r="B242" s="105" t="s">
        <v>47</v>
      </c>
      <c r="C242" s="105">
        <v>4.5</v>
      </c>
      <c r="D242" s="105" t="str">
        <f t="shared" si="7"/>
        <v/>
      </c>
      <c r="E242" s="128">
        <v>30</v>
      </c>
      <c r="F242" s="128" t="s">
        <v>689</v>
      </c>
      <c r="G242" s="128" t="s">
        <v>593</v>
      </c>
    </row>
    <row r="243" spans="1:7">
      <c r="A243" s="182" t="s">
        <v>1716</v>
      </c>
      <c r="B243" s="106" t="s">
        <v>46</v>
      </c>
      <c r="C243" s="106">
        <v>39.5</v>
      </c>
      <c r="D243" s="106" t="str">
        <f t="shared" si="7"/>
        <v/>
      </c>
      <c r="E243" s="129">
        <v>30</v>
      </c>
      <c r="F243" s="129" t="s">
        <v>689</v>
      </c>
      <c r="G243" s="129" t="s">
        <v>593</v>
      </c>
    </row>
    <row r="244" spans="1:7">
      <c r="A244" s="181"/>
      <c r="B244" s="105"/>
      <c r="C244" s="105" t="s">
        <v>834</v>
      </c>
      <c r="D244" s="105" t="str">
        <f t="shared" si="7"/>
        <v/>
      </c>
      <c r="E244" s="128" t="s">
        <v>834</v>
      </c>
      <c r="F244" s="128"/>
      <c r="G244" s="128"/>
    </row>
    <row r="245" spans="1:7">
      <c r="A245" s="182" t="s">
        <v>1511</v>
      </c>
      <c r="B245" s="106" t="s">
        <v>357</v>
      </c>
      <c r="C245" s="106">
        <v>89</v>
      </c>
      <c r="D245" s="106" t="str">
        <f t="shared" si="7"/>
        <v/>
      </c>
      <c r="E245" s="129">
        <v>10</v>
      </c>
      <c r="F245" s="129" t="s">
        <v>689</v>
      </c>
      <c r="G245" s="129" t="s">
        <v>593</v>
      </c>
    </row>
    <row r="246" spans="1:7">
      <c r="A246" s="181"/>
      <c r="B246" s="105"/>
      <c r="C246" s="105" t="s">
        <v>834</v>
      </c>
      <c r="D246" s="105" t="str">
        <f t="shared" si="7"/>
        <v/>
      </c>
      <c r="E246" s="128" t="s">
        <v>834</v>
      </c>
      <c r="F246" s="128"/>
      <c r="G246" s="128"/>
    </row>
    <row r="247" spans="1:7">
      <c r="A247" s="182" t="s">
        <v>987</v>
      </c>
      <c r="B247" s="106" t="s">
        <v>318</v>
      </c>
      <c r="C247" s="106">
        <v>3.5</v>
      </c>
      <c r="D247" s="106" t="str">
        <f t="shared" si="7"/>
        <v/>
      </c>
      <c r="E247" s="129">
        <v>10</v>
      </c>
      <c r="F247" s="129" t="s">
        <v>689</v>
      </c>
      <c r="G247" s="129" t="s">
        <v>593</v>
      </c>
    </row>
    <row r="248" spans="1:7">
      <c r="A248" s="181" t="s">
        <v>933</v>
      </c>
      <c r="B248" s="105" t="s">
        <v>319</v>
      </c>
      <c r="C248" s="105">
        <v>3.5</v>
      </c>
      <c r="D248" s="105" t="str">
        <f t="shared" si="7"/>
        <v/>
      </c>
      <c r="E248" s="128">
        <v>10</v>
      </c>
      <c r="F248" s="128" t="s">
        <v>689</v>
      </c>
      <c r="G248" s="128" t="s">
        <v>593</v>
      </c>
    </row>
    <row r="249" spans="1:7">
      <c r="A249" s="182"/>
      <c r="B249" s="106"/>
      <c r="C249" s="106" t="s">
        <v>834</v>
      </c>
      <c r="D249" s="106" t="str">
        <f t="shared" si="7"/>
        <v/>
      </c>
      <c r="E249" s="129" t="s">
        <v>834</v>
      </c>
      <c r="F249" s="129"/>
      <c r="G249" s="129"/>
    </row>
    <row r="250" spans="1:7">
      <c r="A250" s="181" t="s">
        <v>988</v>
      </c>
      <c r="B250" s="105" t="s">
        <v>320</v>
      </c>
      <c r="C250" s="105">
        <v>5.9</v>
      </c>
      <c r="D250" s="105" t="str">
        <f t="shared" si="7"/>
        <v/>
      </c>
      <c r="E250" s="128">
        <v>10</v>
      </c>
      <c r="F250" s="128" t="s">
        <v>689</v>
      </c>
      <c r="G250" s="128" t="s">
        <v>593</v>
      </c>
    </row>
    <row r="251" spans="1:7">
      <c r="A251" s="182" t="s">
        <v>934</v>
      </c>
      <c r="B251" s="106" t="s">
        <v>321</v>
      </c>
      <c r="C251" s="106">
        <v>6.4</v>
      </c>
      <c r="D251" s="106" t="str">
        <f t="shared" si="7"/>
        <v/>
      </c>
      <c r="E251" s="129">
        <v>10</v>
      </c>
      <c r="F251" s="129" t="s">
        <v>689</v>
      </c>
      <c r="G251" s="129" t="s">
        <v>593</v>
      </c>
    </row>
    <row r="252" spans="1:7">
      <c r="A252" s="181"/>
      <c r="B252" s="105"/>
      <c r="C252" s="105" t="s">
        <v>834</v>
      </c>
      <c r="D252" s="105" t="str">
        <f t="shared" si="7"/>
        <v/>
      </c>
      <c r="E252" s="128" t="s">
        <v>834</v>
      </c>
      <c r="F252" s="128"/>
      <c r="G252" s="128"/>
    </row>
    <row r="253" spans="1:7">
      <c r="A253" s="182" t="s">
        <v>1718</v>
      </c>
      <c r="B253" s="106" t="s">
        <v>83</v>
      </c>
      <c r="C253" s="106">
        <v>74</v>
      </c>
      <c r="D253" s="106" t="str">
        <f t="shared" si="7"/>
        <v/>
      </c>
      <c r="E253" s="129">
        <v>30</v>
      </c>
      <c r="F253" s="129" t="s">
        <v>689</v>
      </c>
      <c r="G253" s="129" t="s">
        <v>593</v>
      </c>
    </row>
    <row r="254" spans="1:7">
      <c r="A254" s="181" t="s">
        <v>1719</v>
      </c>
      <c r="B254" s="105" t="s">
        <v>84</v>
      </c>
      <c r="C254" s="105">
        <v>75</v>
      </c>
      <c r="D254" s="105" t="str">
        <f t="shared" si="7"/>
        <v/>
      </c>
      <c r="E254" s="128">
        <v>30</v>
      </c>
      <c r="F254" s="128" t="s">
        <v>689</v>
      </c>
      <c r="G254" s="128" t="s">
        <v>593</v>
      </c>
    </row>
    <row r="255" spans="1:7">
      <c r="A255" s="182" t="s">
        <v>1720</v>
      </c>
      <c r="B255" s="106" t="s">
        <v>85</v>
      </c>
      <c r="C255" s="106">
        <v>76</v>
      </c>
      <c r="D255" s="106" t="str">
        <f t="shared" si="7"/>
        <v/>
      </c>
      <c r="E255" s="129">
        <v>30</v>
      </c>
      <c r="F255" s="129" t="s">
        <v>689</v>
      </c>
      <c r="G255" s="129" t="s">
        <v>593</v>
      </c>
    </row>
    <row r="256" spans="1:7">
      <c r="A256" s="181" t="s">
        <v>1721</v>
      </c>
      <c r="B256" s="105" t="s">
        <v>86</v>
      </c>
      <c r="C256" s="105">
        <v>78</v>
      </c>
      <c r="D256" s="105" t="str">
        <f t="shared" si="7"/>
        <v/>
      </c>
      <c r="E256" s="128">
        <v>30</v>
      </c>
      <c r="F256" s="128" t="s">
        <v>689</v>
      </c>
      <c r="G256" s="128" t="s">
        <v>593</v>
      </c>
    </row>
    <row r="257" spans="1:7">
      <c r="A257" s="182"/>
      <c r="B257" s="106"/>
      <c r="C257" s="106" t="s">
        <v>834</v>
      </c>
      <c r="D257" s="106" t="str">
        <f t="shared" si="7"/>
        <v/>
      </c>
      <c r="E257" s="129" t="s">
        <v>834</v>
      </c>
      <c r="F257" s="129"/>
      <c r="G257" s="129"/>
    </row>
    <row r="258" spans="1:7">
      <c r="A258" s="181" t="s">
        <v>1021</v>
      </c>
      <c r="B258" s="105" t="s">
        <v>358</v>
      </c>
      <c r="C258" s="105">
        <v>70</v>
      </c>
      <c r="D258" s="105" t="str">
        <f t="shared" si="7"/>
        <v/>
      </c>
      <c r="E258" s="128">
        <v>10</v>
      </c>
      <c r="F258" s="128" t="s">
        <v>689</v>
      </c>
      <c r="G258" s="128" t="s">
        <v>593</v>
      </c>
    </row>
    <row r="259" spans="1:7">
      <c r="A259" s="182" t="s">
        <v>1022</v>
      </c>
      <c r="B259" s="106" t="s">
        <v>359</v>
      </c>
      <c r="C259" s="106">
        <v>87</v>
      </c>
      <c r="D259" s="106" t="str">
        <f t="shared" si="7"/>
        <v/>
      </c>
      <c r="E259" s="129">
        <v>10</v>
      </c>
      <c r="F259" s="129" t="s">
        <v>689</v>
      </c>
      <c r="G259" s="129" t="s">
        <v>593</v>
      </c>
    </row>
    <row r="260" spans="1:7">
      <c r="A260" s="181"/>
      <c r="B260" s="105"/>
      <c r="C260" s="105" t="s">
        <v>834</v>
      </c>
      <c r="D260" s="105" t="str">
        <f t="shared" si="7"/>
        <v/>
      </c>
      <c r="E260" s="128" t="s">
        <v>834</v>
      </c>
      <c r="F260" s="128"/>
      <c r="G260" s="128"/>
    </row>
    <row r="261" spans="1:7">
      <c r="A261" s="182" t="s">
        <v>1328</v>
      </c>
      <c r="B261" s="106" t="s">
        <v>88</v>
      </c>
      <c r="C261" s="106">
        <v>115.5</v>
      </c>
      <c r="D261" s="106" t="str">
        <f t="shared" si="7"/>
        <v/>
      </c>
      <c r="E261" s="129">
        <v>30</v>
      </c>
      <c r="F261" s="129" t="s">
        <v>689</v>
      </c>
      <c r="G261" s="129" t="s">
        <v>593</v>
      </c>
    </row>
    <row r="262" spans="1:7">
      <c r="A262" s="181" t="s">
        <v>1458</v>
      </c>
      <c r="B262" s="105" t="s">
        <v>360</v>
      </c>
      <c r="C262" s="105">
        <v>95.5</v>
      </c>
      <c r="D262" s="105" t="str">
        <f t="shared" si="7"/>
        <v/>
      </c>
      <c r="E262" s="128">
        <v>10</v>
      </c>
      <c r="F262" s="128" t="s">
        <v>689</v>
      </c>
      <c r="G262" s="128" t="s">
        <v>593</v>
      </c>
    </row>
    <row r="263" spans="1:7">
      <c r="A263" s="182" t="s">
        <v>1459</v>
      </c>
      <c r="B263" s="106" t="s">
        <v>361</v>
      </c>
      <c r="C263" s="106">
        <v>99</v>
      </c>
      <c r="D263" s="106" t="str">
        <f t="shared" si="7"/>
        <v/>
      </c>
      <c r="E263" s="129">
        <v>10</v>
      </c>
      <c r="F263" s="129" t="s">
        <v>689</v>
      </c>
      <c r="G263" s="129" t="s">
        <v>593</v>
      </c>
    </row>
    <row r="264" spans="1:7">
      <c r="A264" s="181" t="s">
        <v>1329</v>
      </c>
      <c r="B264" s="105" t="s">
        <v>89</v>
      </c>
      <c r="C264" s="105">
        <v>127.5</v>
      </c>
      <c r="D264" s="105" t="str">
        <f t="shared" si="7"/>
        <v/>
      </c>
      <c r="E264" s="128">
        <v>30</v>
      </c>
      <c r="F264" s="128" t="s">
        <v>689</v>
      </c>
      <c r="G264" s="128" t="s">
        <v>593</v>
      </c>
    </row>
    <row r="265" spans="1:7">
      <c r="A265" s="182" t="s">
        <v>1460</v>
      </c>
      <c r="B265" s="106" t="s">
        <v>362</v>
      </c>
      <c r="C265" s="106">
        <v>103</v>
      </c>
      <c r="D265" s="106" t="str">
        <f t="shared" si="7"/>
        <v/>
      </c>
      <c r="E265" s="129">
        <v>10</v>
      </c>
      <c r="F265" s="129" t="s">
        <v>689</v>
      </c>
      <c r="G265" s="129" t="s">
        <v>593</v>
      </c>
    </row>
    <row r="266" spans="1:7">
      <c r="A266" s="181" t="s">
        <v>1461</v>
      </c>
      <c r="B266" s="105" t="s">
        <v>363</v>
      </c>
      <c r="C266" s="105">
        <v>107</v>
      </c>
      <c r="D266" s="105" t="str">
        <f t="shared" si="7"/>
        <v/>
      </c>
      <c r="E266" s="128">
        <v>10</v>
      </c>
      <c r="F266" s="128" t="s">
        <v>689</v>
      </c>
      <c r="G266" s="128" t="s">
        <v>593</v>
      </c>
    </row>
    <row r="267" spans="1:7">
      <c r="A267" s="182" t="s">
        <v>1462</v>
      </c>
      <c r="B267" s="106" t="s">
        <v>364</v>
      </c>
      <c r="C267" s="106">
        <v>111</v>
      </c>
      <c r="D267" s="106" t="str">
        <f t="shared" si="7"/>
        <v/>
      </c>
      <c r="E267" s="129">
        <v>10</v>
      </c>
      <c r="F267" s="129" t="s">
        <v>689</v>
      </c>
      <c r="G267" s="129" t="s">
        <v>593</v>
      </c>
    </row>
    <row r="268" spans="1:7">
      <c r="A268" s="181" t="s">
        <v>1463</v>
      </c>
      <c r="B268" s="105" t="s">
        <v>365</v>
      </c>
      <c r="C268" s="105">
        <v>122</v>
      </c>
      <c r="D268" s="105" t="str">
        <f t="shared" si="7"/>
        <v/>
      </c>
      <c r="E268" s="128">
        <v>10</v>
      </c>
      <c r="F268" s="128" t="s">
        <v>689</v>
      </c>
      <c r="G268" s="128" t="s">
        <v>593</v>
      </c>
    </row>
    <row r="269" spans="1:7">
      <c r="A269" s="182"/>
      <c r="B269" s="106"/>
      <c r="C269" s="106" t="s">
        <v>834</v>
      </c>
      <c r="D269" s="106" t="str">
        <f t="shared" si="7"/>
        <v/>
      </c>
      <c r="E269" s="129" t="s">
        <v>834</v>
      </c>
      <c r="F269" s="129"/>
      <c r="G269" s="129"/>
    </row>
    <row r="270" spans="1:7">
      <c r="A270" s="181" t="s">
        <v>939</v>
      </c>
      <c r="B270" s="105" t="s">
        <v>87</v>
      </c>
      <c r="C270" s="105">
        <v>56</v>
      </c>
      <c r="D270" s="105" t="str">
        <f t="shared" si="7"/>
        <v/>
      </c>
      <c r="E270" s="128">
        <v>30</v>
      </c>
      <c r="F270" s="128" t="s">
        <v>689</v>
      </c>
      <c r="G270" s="128" t="s">
        <v>593</v>
      </c>
    </row>
    <row r="271" spans="1:7">
      <c r="A271" s="182"/>
      <c r="B271" s="106"/>
      <c r="C271" s="106" t="s">
        <v>834</v>
      </c>
      <c r="D271" s="106" t="str">
        <f t="shared" si="7"/>
        <v/>
      </c>
      <c r="E271" s="129" t="s">
        <v>834</v>
      </c>
      <c r="F271" s="129"/>
      <c r="G271" s="129"/>
    </row>
    <row r="272" spans="1:7">
      <c r="A272" s="181" t="s">
        <v>1010</v>
      </c>
      <c r="B272" s="105" t="s">
        <v>90</v>
      </c>
      <c r="C272" s="105">
        <v>17</v>
      </c>
      <c r="D272" s="105" t="str">
        <f t="shared" ref="D272:D300" si="8">IF($A272="","",IF(INDEX($E$4:$E$16,MATCH($E272,$G$4:$G$16,0)),ROUND($C272*(1-INDEX($E$4:$E$16,MATCH($E272,$G$4:$G$16,0))),2),""))</f>
        <v/>
      </c>
      <c r="E272" s="128">
        <v>30</v>
      </c>
      <c r="F272" s="128" t="s">
        <v>689</v>
      </c>
      <c r="G272" s="128" t="s">
        <v>593</v>
      </c>
    </row>
    <row r="273" spans="1:7">
      <c r="A273" s="182" t="s">
        <v>1011</v>
      </c>
      <c r="B273" s="106" t="s">
        <v>91</v>
      </c>
      <c r="C273" s="106">
        <v>17.5</v>
      </c>
      <c r="D273" s="106" t="str">
        <f t="shared" si="8"/>
        <v/>
      </c>
      <c r="E273" s="129">
        <v>30</v>
      </c>
      <c r="F273" s="129" t="s">
        <v>689</v>
      </c>
      <c r="G273" s="129" t="s">
        <v>593</v>
      </c>
    </row>
    <row r="274" spans="1:7">
      <c r="A274" s="181" t="s">
        <v>1743</v>
      </c>
      <c r="B274" s="105" t="s">
        <v>109</v>
      </c>
      <c r="C274" s="105">
        <v>25</v>
      </c>
      <c r="D274" s="105" t="str">
        <f t="shared" si="8"/>
        <v/>
      </c>
      <c r="E274" s="128">
        <v>30</v>
      </c>
      <c r="F274" s="128" t="s">
        <v>689</v>
      </c>
      <c r="G274" s="128" t="s">
        <v>593</v>
      </c>
    </row>
    <row r="275" spans="1:7">
      <c r="A275" s="182" t="s">
        <v>1741</v>
      </c>
      <c r="B275" s="106" t="s">
        <v>366</v>
      </c>
      <c r="C275" s="106">
        <v>24.5</v>
      </c>
      <c r="D275" s="106" t="str">
        <f t="shared" si="8"/>
        <v/>
      </c>
      <c r="E275" s="129">
        <v>10</v>
      </c>
      <c r="F275" s="129" t="s">
        <v>689</v>
      </c>
      <c r="G275" s="129" t="s">
        <v>593</v>
      </c>
    </row>
    <row r="276" spans="1:7">
      <c r="A276" s="181" t="s">
        <v>1770</v>
      </c>
      <c r="B276" s="105" t="s">
        <v>93</v>
      </c>
      <c r="C276" s="105">
        <v>32</v>
      </c>
      <c r="D276" s="105" t="str">
        <f t="shared" si="8"/>
        <v/>
      </c>
      <c r="E276" s="128">
        <v>30</v>
      </c>
      <c r="F276" s="128" t="s">
        <v>689</v>
      </c>
      <c r="G276" s="128" t="s">
        <v>593</v>
      </c>
    </row>
    <row r="277" spans="1:7">
      <c r="A277" s="182" t="s">
        <v>1771</v>
      </c>
      <c r="B277" s="106" t="s">
        <v>94</v>
      </c>
      <c r="C277" s="106">
        <v>36</v>
      </c>
      <c r="D277" s="106" t="str">
        <f t="shared" si="8"/>
        <v/>
      </c>
      <c r="E277" s="129">
        <v>30</v>
      </c>
      <c r="F277" s="129" t="s">
        <v>689</v>
      </c>
      <c r="G277" s="129" t="s">
        <v>593</v>
      </c>
    </row>
    <row r="278" spans="1:7">
      <c r="A278" s="181"/>
      <c r="B278" s="105"/>
      <c r="C278" s="105" t="s">
        <v>834</v>
      </c>
      <c r="D278" s="105" t="str">
        <f t="shared" si="8"/>
        <v/>
      </c>
      <c r="E278" s="128" t="s">
        <v>834</v>
      </c>
      <c r="F278" s="128"/>
      <c r="G278" s="128"/>
    </row>
    <row r="279" spans="1:7">
      <c r="A279" s="182" t="s">
        <v>1526</v>
      </c>
      <c r="B279" s="106" t="s">
        <v>367</v>
      </c>
      <c r="C279" s="106">
        <v>58</v>
      </c>
      <c r="D279" s="106" t="str">
        <f t="shared" si="8"/>
        <v/>
      </c>
      <c r="E279" s="129">
        <v>10</v>
      </c>
      <c r="F279" s="129" t="s">
        <v>689</v>
      </c>
      <c r="G279" s="129" t="s">
        <v>593</v>
      </c>
    </row>
    <row r="280" spans="1:7">
      <c r="A280" s="181" t="s">
        <v>1528</v>
      </c>
      <c r="B280" s="105" t="s">
        <v>368</v>
      </c>
      <c r="C280" s="105">
        <v>69</v>
      </c>
      <c r="D280" s="105" t="str">
        <f t="shared" si="8"/>
        <v/>
      </c>
      <c r="E280" s="128">
        <v>10</v>
      </c>
      <c r="F280" s="128" t="s">
        <v>689</v>
      </c>
      <c r="G280" s="128" t="s">
        <v>593</v>
      </c>
    </row>
    <row r="281" spans="1:7">
      <c r="A281" s="182" t="s">
        <v>1531</v>
      </c>
      <c r="B281" s="106" t="s">
        <v>369</v>
      </c>
      <c r="C281" s="106">
        <v>58</v>
      </c>
      <c r="D281" s="106" t="str">
        <f t="shared" si="8"/>
        <v/>
      </c>
      <c r="E281" s="129">
        <v>10</v>
      </c>
      <c r="F281" s="129" t="s">
        <v>689</v>
      </c>
      <c r="G281" s="129" t="s">
        <v>593</v>
      </c>
    </row>
    <row r="282" spans="1:7">
      <c r="A282" s="181" t="s">
        <v>1643</v>
      </c>
      <c r="B282" s="105" t="s">
        <v>95</v>
      </c>
      <c r="C282" s="105">
        <v>57</v>
      </c>
      <c r="D282" s="105" t="str">
        <f t="shared" si="8"/>
        <v/>
      </c>
      <c r="E282" s="128">
        <v>30</v>
      </c>
      <c r="F282" s="128" t="s">
        <v>689</v>
      </c>
      <c r="G282" s="128" t="s">
        <v>593</v>
      </c>
    </row>
    <row r="283" spans="1:7">
      <c r="A283" s="182" t="s">
        <v>1644</v>
      </c>
      <c r="B283" s="106" t="s">
        <v>96</v>
      </c>
      <c r="C283" s="106">
        <v>61</v>
      </c>
      <c r="D283" s="106" t="str">
        <f t="shared" si="8"/>
        <v/>
      </c>
      <c r="E283" s="129">
        <v>30</v>
      </c>
      <c r="F283" s="129" t="s">
        <v>689</v>
      </c>
      <c r="G283" s="129" t="s">
        <v>593</v>
      </c>
    </row>
    <row r="284" spans="1:7">
      <c r="A284" s="181" t="s">
        <v>1012</v>
      </c>
      <c r="B284" s="105" t="s">
        <v>92</v>
      </c>
      <c r="C284" s="105">
        <v>25.5</v>
      </c>
      <c r="D284" s="105" t="str">
        <f t="shared" si="8"/>
        <v/>
      </c>
      <c r="E284" s="128">
        <v>30</v>
      </c>
      <c r="F284" s="128" t="s">
        <v>689</v>
      </c>
      <c r="G284" s="128" t="s">
        <v>593</v>
      </c>
    </row>
    <row r="285" spans="1:7">
      <c r="A285" s="182" t="s">
        <v>1013</v>
      </c>
      <c r="B285" s="106" t="s">
        <v>236</v>
      </c>
      <c r="C285" s="106">
        <v>26.5</v>
      </c>
      <c r="D285" s="106" t="str">
        <f t="shared" si="8"/>
        <v/>
      </c>
      <c r="E285" s="129">
        <v>30</v>
      </c>
      <c r="F285" s="129" t="s">
        <v>689</v>
      </c>
      <c r="G285" s="129" t="s">
        <v>593</v>
      </c>
    </row>
    <row r="286" spans="1:7">
      <c r="A286" s="181"/>
      <c r="B286" s="105"/>
      <c r="C286" s="105" t="s">
        <v>834</v>
      </c>
      <c r="D286" s="105" t="str">
        <f t="shared" si="8"/>
        <v/>
      </c>
      <c r="E286" s="128" t="s">
        <v>834</v>
      </c>
      <c r="F286" s="128"/>
      <c r="G286" s="128"/>
    </row>
    <row r="287" spans="1:7">
      <c r="A287" s="182" t="s">
        <v>938</v>
      </c>
      <c r="B287" s="106" t="s">
        <v>99</v>
      </c>
      <c r="C287" s="106">
        <v>6</v>
      </c>
      <c r="D287" s="106" t="str">
        <f t="shared" si="8"/>
        <v/>
      </c>
      <c r="E287" s="129">
        <v>30</v>
      </c>
      <c r="F287" s="129" t="s">
        <v>689</v>
      </c>
      <c r="G287" s="129" t="s">
        <v>593</v>
      </c>
    </row>
    <row r="288" spans="1:7">
      <c r="A288" s="181" t="s">
        <v>1381</v>
      </c>
      <c r="B288" s="105" t="s">
        <v>370</v>
      </c>
      <c r="C288" s="105">
        <v>5.5</v>
      </c>
      <c r="D288" s="105" t="str">
        <f t="shared" si="8"/>
        <v/>
      </c>
      <c r="E288" s="128">
        <v>10</v>
      </c>
      <c r="F288" s="128" t="s">
        <v>689</v>
      </c>
      <c r="G288" s="128" t="s">
        <v>593</v>
      </c>
    </row>
    <row r="289" spans="1:7">
      <c r="A289" s="182" t="s">
        <v>937</v>
      </c>
      <c r="B289" s="106" t="s">
        <v>100</v>
      </c>
      <c r="C289" s="106">
        <v>9</v>
      </c>
      <c r="D289" s="106" t="str">
        <f t="shared" si="8"/>
        <v/>
      </c>
      <c r="E289" s="129">
        <v>30</v>
      </c>
      <c r="F289" s="129" t="s">
        <v>689</v>
      </c>
      <c r="G289" s="129" t="s">
        <v>593</v>
      </c>
    </row>
    <row r="290" spans="1:7">
      <c r="A290" s="181" t="s">
        <v>936</v>
      </c>
      <c r="B290" s="105" t="s">
        <v>101</v>
      </c>
      <c r="C290" s="105">
        <v>8</v>
      </c>
      <c r="D290" s="105" t="str">
        <f t="shared" si="8"/>
        <v/>
      </c>
      <c r="E290" s="128">
        <v>30</v>
      </c>
      <c r="F290" s="128" t="s">
        <v>689</v>
      </c>
      <c r="G290" s="128" t="s">
        <v>593</v>
      </c>
    </row>
    <row r="291" spans="1:7">
      <c r="A291" s="182" t="s">
        <v>1382</v>
      </c>
      <c r="B291" s="106" t="s">
        <v>371</v>
      </c>
      <c r="C291" s="106">
        <v>8.5</v>
      </c>
      <c r="D291" s="106" t="str">
        <f t="shared" si="8"/>
        <v/>
      </c>
      <c r="E291" s="129">
        <v>10</v>
      </c>
      <c r="F291" s="129" t="s">
        <v>689</v>
      </c>
      <c r="G291" s="129" t="s">
        <v>593</v>
      </c>
    </row>
    <row r="292" spans="1:7">
      <c r="A292" s="181" t="s">
        <v>935</v>
      </c>
      <c r="B292" s="105" t="s">
        <v>102</v>
      </c>
      <c r="C292" s="105">
        <v>12</v>
      </c>
      <c r="D292" s="105" t="str">
        <f t="shared" si="8"/>
        <v/>
      </c>
      <c r="E292" s="128">
        <v>30</v>
      </c>
      <c r="F292" s="128" t="s">
        <v>689</v>
      </c>
      <c r="G292" s="128" t="s">
        <v>593</v>
      </c>
    </row>
    <row r="293" spans="1:7">
      <c r="A293" s="182"/>
      <c r="B293" s="106"/>
      <c r="C293" s="106" t="s">
        <v>834</v>
      </c>
      <c r="D293" s="106" t="str">
        <f t="shared" si="8"/>
        <v/>
      </c>
      <c r="E293" s="129" t="s">
        <v>834</v>
      </c>
      <c r="F293" s="129"/>
      <c r="G293" s="129"/>
    </row>
    <row r="294" spans="1:7">
      <c r="A294" s="181" t="s">
        <v>1028</v>
      </c>
      <c r="B294" s="105" t="s">
        <v>105</v>
      </c>
      <c r="C294" s="105">
        <v>6</v>
      </c>
      <c r="D294" s="105" t="str">
        <f t="shared" si="8"/>
        <v/>
      </c>
      <c r="E294" s="128">
        <v>30</v>
      </c>
      <c r="F294" s="128" t="s">
        <v>689</v>
      </c>
      <c r="G294" s="128" t="s">
        <v>593</v>
      </c>
    </row>
    <row r="295" spans="1:7">
      <c r="A295" s="182" t="s">
        <v>1027</v>
      </c>
      <c r="B295" s="106" t="s">
        <v>106</v>
      </c>
      <c r="C295" s="106">
        <v>7.5</v>
      </c>
      <c r="D295" s="106" t="str">
        <f t="shared" si="8"/>
        <v/>
      </c>
      <c r="E295" s="129">
        <v>30</v>
      </c>
      <c r="F295" s="129" t="s">
        <v>689</v>
      </c>
      <c r="G295" s="129" t="s">
        <v>593</v>
      </c>
    </row>
    <row r="296" spans="1:7">
      <c r="A296" s="181" t="s">
        <v>1026</v>
      </c>
      <c r="B296" s="105" t="s">
        <v>107</v>
      </c>
      <c r="C296" s="105">
        <v>6.5</v>
      </c>
      <c r="D296" s="105" t="str">
        <f t="shared" si="8"/>
        <v/>
      </c>
      <c r="E296" s="128">
        <v>30</v>
      </c>
      <c r="F296" s="128" t="s">
        <v>689</v>
      </c>
      <c r="G296" s="128" t="s">
        <v>593</v>
      </c>
    </row>
    <row r="297" spans="1:7">
      <c r="A297" s="182" t="s">
        <v>1029</v>
      </c>
      <c r="B297" s="106" t="s">
        <v>108</v>
      </c>
      <c r="C297" s="106">
        <v>7.5</v>
      </c>
      <c r="D297" s="106" t="str">
        <f t="shared" si="8"/>
        <v/>
      </c>
      <c r="E297" s="129">
        <v>30</v>
      </c>
      <c r="F297" s="129" t="s">
        <v>689</v>
      </c>
      <c r="G297" s="129" t="s">
        <v>593</v>
      </c>
    </row>
    <row r="298" spans="1:7">
      <c r="A298" s="181"/>
      <c r="B298" s="105"/>
      <c r="C298" s="105" t="s">
        <v>834</v>
      </c>
      <c r="D298" s="105" t="str">
        <f t="shared" si="8"/>
        <v/>
      </c>
      <c r="E298" s="128" t="s">
        <v>834</v>
      </c>
      <c r="F298" s="128"/>
      <c r="G298" s="128"/>
    </row>
    <row r="299" spans="1:7">
      <c r="A299" s="182" t="s">
        <v>940</v>
      </c>
      <c r="B299" s="106" t="s">
        <v>103</v>
      </c>
      <c r="C299" s="106">
        <v>100</v>
      </c>
      <c r="D299" s="106" t="str">
        <f t="shared" si="8"/>
        <v/>
      </c>
      <c r="E299" s="129">
        <v>121</v>
      </c>
      <c r="F299" s="129" t="s">
        <v>689</v>
      </c>
      <c r="G299" s="129" t="s">
        <v>518</v>
      </c>
    </row>
    <row r="300" spans="1:7">
      <c r="A300" s="181" t="s">
        <v>941</v>
      </c>
      <c r="B300" s="105" t="s">
        <v>104</v>
      </c>
      <c r="C300" s="105">
        <v>126</v>
      </c>
      <c r="D300" s="105" t="str">
        <f t="shared" si="8"/>
        <v/>
      </c>
      <c r="E300" s="128">
        <v>121</v>
      </c>
      <c r="F300" s="128" t="s">
        <v>689</v>
      </c>
      <c r="G300" s="128" t="s">
        <v>518</v>
      </c>
    </row>
    <row r="301" spans="1:7">
      <c r="A301" s="225" t="s">
        <v>723</v>
      </c>
      <c r="B301" s="203" t="s">
        <v>723</v>
      </c>
      <c r="C301" s="107"/>
      <c r="D301" s="107"/>
      <c r="E301" s="130"/>
      <c r="F301" s="130"/>
      <c r="G301" s="157"/>
    </row>
    <row r="302" spans="1:7">
      <c r="A302" s="35" t="s">
        <v>1433</v>
      </c>
      <c r="B302" s="36" t="s">
        <v>271</v>
      </c>
      <c r="C302" s="36">
        <v>194.5</v>
      </c>
      <c r="D302" s="36" t="str">
        <f t="shared" ref="D302:D333" si="9">IF($A302="","",IF(INDEX($E$4:$E$16,MATCH($E302,$G$4:$G$16,0)),ROUND($C302*(1-INDEX($E$4:$E$16,MATCH($E302,$G$4:$G$16,0))),2),""))</f>
        <v/>
      </c>
      <c r="E302" s="37">
        <v>10</v>
      </c>
      <c r="F302" s="37" t="s">
        <v>689</v>
      </c>
      <c r="G302" s="38" t="s">
        <v>593</v>
      </c>
    </row>
    <row r="303" spans="1:7">
      <c r="A303" s="22" t="s">
        <v>1434</v>
      </c>
      <c r="B303" s="39" t="s">
        <v>272</v>
      </c>
      <c r="C303" s="39">
        <v>236.5</v>
      </c>
      <c r="D303" s="39" t="str">
        <f t="shared" si="9"/>
        <v/>
      </c>
      <c r="E303" s="40">
        <v>10</v>
      </c>
      <c r="F303" s="40" t="s">
        <v>689</v>
      </c>
      <c r="G303" s="41" t="s">
        <v>593</v>
      </c>
    </row>
    <row r="304" spans="1:7">
      <c r="A304" s="35" t="s">
        <v>1435</v>
      </c>
      <c r="B304" s="36" t="s">
        <v>273</v>
      </c>
      <c r="C304" s="36">
        <v>254</v>
      </c>
      <c r="D304" s="36" t="str">
        <f t="shared" si="9"/>
        <v/>
      </c>
      <c r="E304" s="37">
        <v>10</v>
      </c>
      <c r="F304" s="37" t="s">
        <v>689</v>
      </c>
      <c r="G304" s="38" t="s">
        <v>593</v>
      </c>
    </row>
    <row r="305" spans="1:7">
      <c r="A305" s="22" t="s">
        <v>1436</v>
      </c>
      <c r="B305" s="39" t="s">
        <v>274</v>
      </c>
      <c r="C305" s="39">
        <v>271</v>
      </c>
      <c r="D305" s="39" t="str">
        <f t="shared" si="9"/>
        <v/>
      </c>
      <c r="E305" s="40">
        <v>10</v>
      </c>
      <c r="F305" s="40" t="s">
        <v>689</v>
      </c>
      <c r="G305" s="41" t="s">
        <v>593</v>
      </c>
    </row>
    <row r="306" spans="1:7">
      <c r="A306" s="35" t="s">
        <v>1437</v>
      </c>
      <c r="B306" s="36" t="s">
        <v>275</v>
      </c>
      <c r="C306" s="36">
        <v>240.5</v>
      </c>
      <c r="D306" s="36" t="str">
        <f t="shared" si="9"/>
        <v/>
      </c>
      <c r="E306" s="37">
        <v>10</v>
      </c>
      <c r="F306" s="37" t="s">
        <v>689</v>
      </c>
      <c r="G306" s="38" t="s">
        <v>593</v>
      </c>
    </row>
    <row r="307" spans="1:7">
      <c r="A307" s="22" t="s">
        <v>1438</v>
      </c>
      <c r="B307" s="39" t="s">
        <v>276</v>
      </c>
      <c r="C307" s="39">
        <v>280.5</v>
      </c>
      <c r="D307" s="39" t="str">
        <f t="shared" si="9"/>
        <v/>
      </c>
      <c r="E307" s="40">
        <v>10</v>
      </c>
      <c r="F307" s="40" t="s">
        <v>689</v>
      </c>
      <c r="G307" s="41" t="s">
        <v>593</v>
      </c>
    </row>
    <row r="308" spans="1:7">
      <c r="A308" s="35" t="s">
        <v>1439</v>
      </c>
      <c r="B308" s="36" t="s">
        <v>277</v>
      </c>
      <c r="C308" s="36">
        <v>300</v>
      </c>
      <c r="D308" s="36" t="str">
        <f t="shared" si="9"/>
        <v/>
      </c>
      <c r="E308" s="37">
        <v>10</v>
      </c>
      <c r="F308" s="37" t="s">
        <v>689</v>
      </c>
      <c r="G308" s="38" t="s">
        <v>593</v>
      </c>
    </row>
    <row r="309" spans="1:7">
      <c r="A309" s="22" t="s">
        <v>1440</v>
      </c>
      <c r="B309" s="39" t="s">
        <v>278</v>
      </c>
      <c r="C309" s="39">
        <v>316</v>
      </c>
      <c r="D309" s="39" t="str">
        <f t="shared" si="9"/>
        <v/>
      </c>
      <c r="E309" s="40">
        <v>10</v>
      </c>
      <c r="F309" s="40" t="s">
        <v>689</v>
      </c>
      <c r="G309" s="41" t="s">
        <v>593</v>
      </c>
    </row>
    <row r="310" spans="1:7">
      <c r="A310" s="35" t="s">
        <v>1441</v>
      </c>
      <c r="B310" s="36" t="s">
        <v>279</v>
      </c>
      <c r="C310" s="36">
        <v>397</v>
      </c>
      <c r="D310" s="36" t="str">
        <f t="shared" si="9"/>
        <v/>
      </c>
      <c r="E310" s="37">
        <v>10</v>
      </c>
      <c r="F310" s="37" t="s">
        <v>689</v>
      </c>
      <c r="G310" s="38" t="s">
        <v>593</v>
      </c>
    </row>
    <row r="311" spans="1:7">
      <c r="A311" s="22" t="s">
        <v>1442</v>
      </c>
      <c r="B311" s="39" t="s">
        <v>280</v>
      </c>
      <c r="C311" s="39">
        <v>442</v>
      </c>
      <c r="D311" s="39" t="str">
        <f t="shared" si="9"/>
        <v/>
      </c>
      <c r="E311" s="40">
        <v>10</v>
      </c>
      <c r="F311" s="40" t="s">
        <v>689</v>
      </c>
      <c r="G311" s="41" t="s">
        <v>593</v>
      </c>
    </row>
    <row r="312" spans="1:7">
      <c r="A312" s="35" t="s">
        <v>1443</v>
      </c>
      <c r="B312" s="36" t="s">
        <v>281</v>
      </c>
      <c r="C312" s="36">
        <v>459</v>
      </c>
      <c r="D312" s="36" t="str">
        <f t="shared" si="9"/>
        <v/>
      </c>
      <c r="E312" s="37">
        <v>10</v>
      </c>
      <c r="F312" s="37" t="s">
        <v>689</v>
      </c>
      <c r="G312" s="38" t="s">
        <v>593</v>
      </c>
    </row>
    <row r="313" spans="1:7">
      <c r="A313" s="22" t="s">
        <v>1444</v>
      </c>
      <c r="B313" s="39" t="s">
        <v>282</v>
      </c>
      <c r="C313" s="39">
        <v>475.5</v>
      </c>
      <c r="D313" s="39" t="str">
        <f t="shared" si="9"/>
        <v/>
      </c>
      <c r="E313" s="40">
        <v>10</v>
      </c>
      <c r="F313" s="40" t="s">
        <v>689</v>
      </c>
      <c r="G313" s="41" t="s">
        <v>593</v>
      </c>
    </row>
    <row r="314" spans="1:7">
      <c r="A314" s="35"/>
      <c r="B314" s="36"/>
      <c r="C314" s="36" t="s">
        <v>834</v>
      </c>
      <c r="D314" s="36" t="str">
        <f t="shared" si="9"/>
        <v/>
      </c>
      <c r="E314" s="37" t="s">
        <v>834</v>
      </c>
      <c r="F314" s="37"/>
      <c r="G314" s="38"/>
    </row>
    <row r="315" spans="1:7">
      <c r="A315" s="22" t="s">
        <v>1638</v>
      </c>
      <c r="B315" s="39" t="s">
        <v>283</v>
      </c>
      <c r="C315" s="39">
        <v>210</v>
      </c>
      <c r="D315" s="39" t="str">
        <f t="shared" si="9"/>
        <v/>
      </c>
      <c r="E315" s="40">
        <v>10</v>
      </c>
      <c r="F315" s="40" t="s">
        <v>718</v>
      </c>
      <c r="G315" s="41" t="s">
        <v>593</v>
      </c>
    </row>
    <row r="316" spans="1:7">
      <c r="A316" s="35" t="s">
        <v>1639</v>
      </c>
      <c r="B316" s="36" t="s">
        <v>284</v>
      </c>
      <c r="C316" s="36">
        <v>225.5</v>
      </c>
      <c r="D316" s="36" t="str">
        <f t="shared" si="9"/>
        <v/>
      </c>
      <c r="E316" s="37">
        <v>10</v>
      </c>
      <c r="F316" s="37" t="s">
        <v>718</v>
      </c>
      <c r="G316" s="38" t="s">
        <v>593</v>
      </c>
    </row>
    <row r="317" spans="1:7">
      <c r="A317" s="22" t="s">
        <v>1429</v>
      </c>
      <c r="B317" s="39" t="s">
        <v>285</v>
      </c>
      <c r="C317" s="39">
        <v>262.5</v>
      </c>
      <c r="D317" s="39" t="str">
        <f t="shared" si="9"/>
        <v/>
      </c>
      <c r="E317" s="40">
        <v>10</v>
      </c>
      <c r="F317" s="40" t="s">
        <v>718</v>
      </c>
      <c r="G317" s="41" t="s">
        <v>593</v>
      </c>
    </row>
    <row r="318" spans="1:7">
      <c r="A318" s="35" t="s">
        <v>1430</v>
      </c>
      <c r="B318" s="36" t="s">
        <v>286</v>
      </c>
      <c r="C318" s="36">
        <v>273</v>
      </c>
      <c r="D318" s="36" t="str">
        <f t="shared" si="9"/>
        <v/>
      </c>
      <c r="E318" s="37">
        <v>10</v>
      </c>
      <c r="F318" s="37" t="s">
        <v>718</v>
      </c>
      <c r="G318" s="38" t="s">
        <v>593</v>
      </c>
    </row>
    <row r="319" spans="1:7">
      <c r="A319" s="22" t="s">
        <v>1431</v>
      </c>
      <c r="B319" s="39" t="s">
        <v>287</v>
      </c>
      <c r="C319" s="39">
        <v>283.5</v>
      </c>
      <c r="D319" s="39" t="str">
        <f t="shared" si="9"/>
        <v/>
      </c>
      <c r="E319" s="40">
        <v>10</v>
      </c>
      <c r="F319" s="40" t="s">
        <v>718</v>
      </c>
      <c r="G319" s="41" t="s">
        <v>593</v>
      </c>
    </row>
    <row r="320" spans="1:7">
      <c r="A320" s="35" t="s">
        <v>1432</v>
      </c>
      <c r="B320" s="36" t="s">
        <v>288</v>
      </c>
      <c r="C320" s="36">
        <v>315</v>
      </c>
      <c r="D320" s="36" t="str">
        <f t="shared" si="9"/>
        <v/>
      </c>
      <c r="E320" s="37">
        <v>10</v>
      </c>
      <c r="F320" s="37" t="s">
        <v>718</v>
      </c>
      <c r="G320" s="38" t="s">
        <v>593</v>
      </c>
    </row>
    <row r="321" spans="1:7">
      <c r="A321" s="22"/>
      <c r="B321" s="39"/>
      <c r="C321" s="39" t="s">
        <v>834</v>
      </c>
      <c r="D321" s="39" t="str">
        <f t="shared" si="9"/>
        <v/>
      </c>
      <c r="E321" s="40" t="s">
        <v>834</v>
      </c>
      <c r="F321" s="40"/>
      <c r="G321" s="41"/>
    </row>
    <row r="322" spans="1:7">
      <c r="A322" s="35" t="s">
        <v>1722</v>
      </c>
      <c r="B322" s="36" t="s">
        <v>110</v>
      </c>
      <c r="C322" s="36">
        <v>38</v>
      </c>
      <c r="D322" s="36" t="str">
        <f t="shared" si="9"/>
        <v/>
      </c>
      <c r="E322" s="37">
        <v>30</v>
      </c>
      <c r="F322" s="37" t="s">
        <v>689</v>
      </c>
      <c r="G322" s="38" t="s">
        <v>593</v>
      </c>
    </row>
    <row r="323" spans="1:7">
      <c r="A323" s="22" t="s">
        <v>1723</v>
      </c>
      <c r="B323" s="39" t="s">
        <v>111</v>
      </c>
      <c r="C323" s="39">
        <v>42</v>
      </c>
      <c r="D323" s="39" t="str">
        <f t="shared" si="9"/>
        <v/>
      </c>
      <c r="E323" s="40">
        <v>30</v>
      </c>
      <c r="F323" s="40" t="s">
        <v>689</v>
      </c>
      <c r="G323" s="41" t="s">
        <v>593</v>
      </c>
    </row>
    <row r="324" spans="1:7">
      <c r="A324" s="35" t="s">
        <v>1724</v>
      </c>
      <c r="B324" s="36" t="s">
        <v>112</v>
      </c>
      <c r="C324" s="36">
        <v>43</v>
      </c>
      <c r="D324" s="36" t="str">
        <f t="shared" si="9"/>
        <v/>
      </c>
      <c r="E324" s="37">
        <v>30</v>
      </c>
      <c r="F324" s="37" t="s">
        <v>689</v>
      </c>
      <c r="G324" s="38" t="s">
        <v>593</v>
      </c>
    </row>
    <row r="325" spans="1:7">
      <c r="A325" s="22" t="s">
        <v>1725</v>
      </c>
      <c r="B325" s="39" t="s">
        <v>113</v>
      </c>
      <c r="C325" s="39">
        <v>44</v>
      </c>
      <c r="D325" s="39" t="str">
        <f t="shared" si="9"/>
        <v/>
      </c>
      <c r="E325" s="40">
        <v>30</v>
      </c>
      <c r="F325" s="40" t="s">
        <v>689</v>
      </c>
      <c r="G325" s="41" t="s">
        <v>593</v>
      </c>
    </row>
    <row r="326" spans="1:7">
      <c r="A326" s="35" t="s">
        <v>1726</v>
      </c>
      <c r="B326" s="36" t="s">
        <v>114</v>
      </c>
      <c r="C326" s="36">
        <v>45</v>
      </c>
      <c r="D326" s="36" t="str">
        <f t="shared" si="9"/>
        <v/>
      </c>
      <c r="E326" s="37">
        <v>30</v>
      </c>
      <c r="F326" s="37" t="s">
        <v>689</v>
      </c>
      <c r="G326" s="38" t="s">
        <v>593</v>
      </c>
    </row>
    <row r="327" spans="1:7">
      <c r="A327" s="22" t="s">
        <v>1727</v>
      </c>
      <c r="B327" s="39" t="s">
        <v>115</v>
      </c>
      <c r="C327" s="39">
        <v>47</v>
      </c>
      <c r="D327" s="39" t="str">
        <f t="shared" si="9"/>
        <v/>
      </c>
      <c r="E327" s="40">
        <v>30</v>
      </c>
      <c r="F327" s="40" t="s">
        <v>689</v>
      </c>
      <c r="G327" s="41" t="s">
        <v>593</v>
      </c>
    </row>
    <row r="328" spans="1:7">
      <c r="A328" s="35" t="s">
        <v>1728</v>
      </c>
      <c r="B328" s="36" t="s">
        <v>116</v>
      </c>
      <c r="C328" s="36">
        <v>52</v>
      </c>
      <c r="D328" s="36" t="str">
        <f t="shared" si="9"/>
        <v/>
      </c>
      <c r="E328" s="37">
        <v>30</v>
      </c>
      <c r="F328" s="37" t="s">
        <v>689</v>
      </c>
      <c r="G328" s="38" t="s">
        <v>593</v>
      </c>
    </row>
    <row r="329" spans="1:7">
      <c r="A329" s="22" t="s">
        <v>1729</v>
      </c>
      <c r="B329" s="39" t="s">
        <v>117</v>
      </c>
      <c r="C329" s="39">
        <v>53</v>
      </c>
      <c r="D329" s="39" t="str">
        <f t="shared" si="9"/>
        <v/>
      </c>
      <c r="E329" s="40">
        <v>30</v>
      </c>
      <c r="F329" s="40" t="s">
        <v>689</v>
      </c>
      <c r="G329" s="41" t="s">
        <v>593</v>
      </c>
    </row>
    <row r="330" spans="1:7">
      <c r="A330" s="35" t="s">
        <v>1730</v>
      </c>
      <c r="B330" s="36" t="s">
        <v>118</v>
      </c>
      <c r="C330" s="36">
        <v>66</v>
      </c>
      <c r="D330" s="36" t="str">
        <f t="shared" si="9"/>
        <v/>
      </c>
      <c r="E330" s="37">
        <v>30</v>
      </c>
      <c r="F330" s="37" t="s">
        <v>689</v>
      </c>
      <c r="G330" s="38" t="s">
        <v>593</v>
      </c>
    </row>
    <row r="331" spans="1:7">
      <c r="A331" s="22" t="s">
        <v>1731</v>
      </c>
      <c r="B331" s="39" t="s">
        <v>119</v>
      </c>
      <c r="C331" s="39">
        <v>71</v>
      </c>
      <c r="D331" s="39" t="str">
        <f t="shared" si="9"/>
        <v/>
      </c>
      <c r="E331" s="40">
        <v>30</v>
      </c>
      <c r="F331" s="40" t="s">
        <v>689</v>
      </c>
      <c r="G331" s="41" t="s">
        <v>593</v>
      </c>
    </row>
    <row r="332" spans="1:7">
      <c r="A332" s="35" t="s">
        <v>1732</v>
      </c>
      <c r="B332" s="36" t="s">
        <v>120</v>
      </c>
      <c r="C332" s="36">
        <v>77</v>
      </c>
      <c r="D332" s="36" t="str">
        <f t="shared" si="9"/>
        <v/>
      </c>
      <c r="E332" s="37">
        <v>30</v>
      </c>
      <c r="F332" s="37" t="s">
        <v>689</v>
      </c>
      <c r="G332" s="38" t="s">
        <v>593</v>
      </c>
    </row>
    <row r="333" spans="1:7">
      <c r="A333" s="22" t="s">
        <v>1733</v>
      </c>
      <c r="B333" s="39" t="s">
        <v>121</v>
      </c>
      <c r="C333" s="39">
        <v>86</v>
      </c>
      <c r="D333" s="39" t="str">
        <f t="shared" si="9"/>
        <v/>
      </c>
      <c r="E333" s="40">
        <v>30</v>
      </c>
      <c r="F333" s="40" t="s">
        <v>689</v>
      </c>
      <c r="G333" s="41" t="s">
        <v>593</v>
      </c>
    </row>
    <row r="334" spans="1:7">
      <c r="A334" s="35" t="s">
        <v>1734</v>
      </c>
      <c r="B334" s="36" t="s">
        <v>122</v>
      </c>
      <c r="C334" s="36">
        <v>53</v>
      </c>
      <c r="D334" s="36" t="str">
        <f t="shared" ref="D334:D365" si="10">IF($A334="","",IF(INDEX($E$4:$E$16,MATCH($E334,$G$4:$G$16,0)),ROUND($C334*(1-INDEX($E$4:$E$16,MATCH($E334,$G$4:$G$16,0))),2),""))</f>
        <v/>
      </c>
      <c r="E334" s="37">
        <v>30</v>
      </c>
      <c r="F334" s="37" t="s">
        <v>689</v>
      </c>
      <c r="G334" s="38" t="s">
        <v>593</v>
      </c>
    </row>
    <row r="335" spans="1:7">
      <c r="A335" s="22"/>
      <c r="B335" s="39"/>
      <c r="C335" s="39" t="s">
        <v>834</v>
      </c>
      <c r="D335" s="39" t="str">
        <f t="shared" si="10"/>
        <v/>
      </c>
      <c r="E335" s="40" t="s">
        <v>834</v>
      </c>
      <c r="F335" s="40"/>
      <c r="G335" s="41"/>
    </row>
    <row r="336" spans="1:7">
      <c r="A336" s="35" t="s">
        <v>1383</v>
      </c>
      <c r="B336" s="36" t="s">
        <v>372</v>
      </c>
      <c r="C336" s="36">
        <v>33</v>
      </c>
      <c r="D336" s="36" t="str">
        <f t="shared" si="10"/>
        <v/>
      </c>
      <c r="E336" s="37">
        <v>10</v>
      </c>
      <c r="F336" s="37" t="s">
        <v>689</v>
      </c>
      <c r="G336" s="38" t="s">
        <v>593</v>
      </c>
    </row>
    <row r="337" spans="1:7">
      <c r="A337" s="22" t="s">
        <v>1384</v>
      </c>
      <c r="B337" s="39" t="s">
        <v>373</v>
      </c>
      <c r="C337" s="39">
        <v>38.5</v>
      </c>
      <c r="D337" s="39" t="str">
        <f t="shared" si="10"/>
        <v/>
      </c>
      <c r="E337" s="40">
        <v>10</v>
      </c>
      <c r="F337" s="40" t="s">
        <v>689</v>
      </c>
      <c r="G337" s="41" t="s">
        <v>593</v>
      </c>
    </row>
    <row r="338" spans="1:7">
      <c r="A338" s="35" t="s">
        <v>1385</v>
      </c>
      <c r="B338" s="36" t="s">
        <v>374</v>
      </c>
      <c r="C338" s="36">
        <v>43</v>
      </c>
      <c r="D338" s="36" t="str">
        <f t="shared" si="10"/>
        <v/>
      </c>
      <c r="E338" s="37">
        <v>10</v>
      </c>
      <c r="F338" s="37" t="s">
        <v>689</v>
      </c>
      <c r="G338" s="38" t="s">
        <v>593</v>
      </c>
    </row>
    <row r="339" spans="1:7">
      <c r="A339" s="22" t="s">
        <v>1386</v>
      </c>
      <c r="B339" s="39" t="s">
        <v>375</v>
      </c>
      <c r="C339" s="39">
        <v>46</v>
      </c>
      <c r="D339" s="39" t="str">
        <f t="shared" si="10"/>
        <v/>
      </c>
      <c r="E339" s="40">
        <v>10</v>
      </c>
      <c r="F339" s="40" t="s">
        <v>689</v>
      </c>
      <c r="G339" s="41" t="s">
        <v>593</v>
      </c>
    </row>
    <row r="340" spans="1:7">
      <c r="A340" s="35" t="s">
        <v>1387</v>
      </c>
      <c r="B340" s="36" t="s">
        <v>376</v>
      </c>
      <c r="C340" s="36">
        <v>49.500000000000007</v>
      </c>
      <c r="D340" s="36" t="str">
        <f t="shared" si="10"/>
        <v/>
      </c>
      <c r="E340" s="37">
        <v>10</v>
      </c>
      <c r="F340" s="37" t="s">
        <v>689</v>
      </c>
      <c r="G340" s="38" t="s">
        <v>593</v>
      </c>
    </row>
    <row r="341" spans="1:7">
      <c r="A341" s="22" t="s">
        <v>1388</v>
      </c>
      <c r="B341" s="39" t="s">
        <v>377</v>
      </c>
      <c r="C341" s="39">
        <v>60.500000000000007</v>
      </c>
      <c r="D341" s="39" t="str">
        <f t="shared" si="10"/>
        <v/>
      </c>
      <c r="E341" s="40">
        <v>10</v>
      </c>
      <c r="F341" s="40" t="s">
        <v>689</v>
      </c>
      <c r="G341" s="41" t="s">
        <v>593</v>
      </c>
    </row>
    <row r="342" spans="1:7">
      <c r="A342" s="35" t="s">
        <v>1389</v>
      </c>
      <c r="B342" s="36" t="s">
        <v>378</v>
      </c>
      <c r="C342" s="36">
        <v>57</v>
      </c>
      <c r="D342" s="36" t="str">
        <f t="shared" si="10"/>
        <v/>
      </c>
      <c r="E342" s="37">
        <v>10</v>
      </c>
      <c r="F342" s="37" t="s">
        <v>689</v>
      </c>
      <c r="G342" s="38" t="s">
        <v>593</v>
      </c>
    </row>
    <row r="343" spans="1:7">
      <c r="A343" s="22" t="s">
        <v>1390</v>
      </c>
      <c r="B343" s="39" t="s">
        <v>379</v>
      </c>
      <c r="C343" s="39">
        <v>95</v>
      </c>
      <c r="D343" s="39" t="str">
        <f t="shared" si="10"/>
        <v/>
      </c>
      <c r="E343" s="40">
        <v>10</v>
      </c>
      <c r="F343" s="40" t="s">
        <v>689</v>
      </c>
      <c r="G343" s="41" t="s">
        <v>593</v>
      </c>
    </row>
    <row r="344" spans="1:7">
      <c r="A344" s="35" t="s">
        <v>1391</v>
      </c>
      <c r="B344" s="36" t="s">
        <v>380</v>
      </c>
      <c r="C344" s="36">
        <v>88</v>
      </c>
      <c r="D344" s="36" t="str">
        <f t="shared" si="10"/>
        <v/>
      </c>
      <c r="E344" s="37">
        <v>10</v>
      </c>
      <c r="F344" s="37" t="s">
        <v>689</v>
      </c>
      <c r="G344" s="38" t="s">
        <v>593</v>
      </c>
    </row>
    <row r="345" spans="1:7">
      <c r="A345" s="22"/>
      <c r="B345" s="39"/>
      <c r="C345" s="39" t="s">
        <v>834</v>
      </c>
      <c r="D345" s="39" t="str">
        <f t="shared" si="10"/>
        <v/>
      </c>
      <c r="E345" s="40" t="s">
        <v>834</v>
      </c>
      <c r="F345" s="40"/>
      <c r="G345" s="41"/>
    </row>
    <row r="346" spans="1:7">
      <c r="A346" s="35" t="s">
        <v>1421</v>
      </c>
      <c r="B346" s="36" t="s">
        <v>381</v>
      </c>
      <c r="C346" s="36">
        <v>90</v>
      </c>
      <c r="D346" s="36" t="str">
        <f t="shared" si="10"/>
        <v/>
      </c>
      <c r="E346" s="37">
        <v>10</v>
      </c>
      <c r="F346" s="37" t="s">
        <v>689</v>
      </c>
      <c r="G346" s="38" t="s">
        <v>593</v>
      </c>
    </row>
    <row r="347" spans="1:7">
      <c r="A347" s="22" t="s">
        <v>1422</v>
      </c>
      <c r="B347" s="39" t="s">
        <v>382</v>
      </c>
      <c r="C347" s="39">
        <v>102</v>
      </c>
      <c r="D347" s="39" t="str">
        <f t="shared" si="10"/>
        <v/>
      </c>
      <c r="E347" s="40">
        <v>10</v>
      </c>
      <c r="F347" s="40" t="s">
        <v>689</v>
      </c>
      <c r="G347" s="41" t="s">
        <v>593</v>
      </c>
    </row>
    <row r="348" spans="1:7">
      <c r="A348" s="35" t="s">
        <v>1423</v>
      </c>
      <c r="B348" s="36" t="s">
        <v>383</v>
      </c>
      <c r="C348" s="36">
        <v>105</v>
      </c>
      <c r="D348" s="36" t="str">
        <f t="shared" si="10"/>
        <v/>
      </c>
      <c r="E348" s="37">
        <v>10</v>
      </c>
      <c r="F348" s="37" t="s">
        <v>689</v>
      </c>
      <c r="G348" s="38" t="s">
        <v>593</v>
      </c>
    </row>
    <row r="349" spans="1:7">
      <c r="A349" s="22" t="s">
        <v>1424</v>
      </c>
      <c r="B349" s="39" t="s">
        <v>384</v>
      </c>
      <c r="C349" s="39">
        <v>110</v>
      </c>
      <c r="D349" s="39" t="str">
        <f t="shared" si="10"/>
        <v/>
      </c>
      <c r="E349" s="40">
        <v>10</v>
      </c>
      <c r="F349" s="40" t="s">
        <v>689</v>
      </c>
      <c r="G349" s="41" t="s">
        <v>593</v>
      </c>
    </row>
    <row r="350" spans="1:7">
      <c r="A350" s="35" t="s">
        <v>1425</v>
      </c>
      <c r="B350" s="36" t="s">
        <v>385</v>
      </c>
      <c r="C350" s="36">
        <v>112</v>
      </c>
      <c r="D350" s="36" t="str">
        <f t="shared" si="10"/>
        <v/>
      </c>
      <c r="E350" s="37">
        <v>10</v>
      </c>
      <c r="F350" s="37" t="s">
        <v>689</v>
      </c>
      <c r="G350" s="38" t="s">
        <v>593</v>
      </c>
    </row>
    <row r="351" spans="1:7">
      <c r="A351" s="22" t="s">
        <v>1426</v>
      </c>
      <c r="B351" s="39" t="s">
        <v>386</v>
      </c>
      <c r="C351" s="39">
        <v>114</v>
      </c>
      <c r="D351" s="39" t="str">
        <f t="shared" si="10"/>
        <v/>
      </c>
      <c r="E351" s="40">
        <v>10</v>
      </c>
      <c r="F351" s="40" t="s">
        <v>689</v>
      </c>
      <c r="G351" s="41" t="s">
        <v>593</v>
      </c>
    </row>
    <row r="352" spans="1:7">
      <c r="A352" s="35" t="s">
        <v>1427</v>
      </c>
      <c r="B352" s="36" t="s">
        <v>387</v>
      </c>
      <c r="C352" s="36">
        <v>115.5</v>
      </c>
      <c r="D352" s="36" t="str">
        <f t="shared" si="10"/>
        <v/>
      </c>
      <c r="E352" s="37">
        <v>10</v>
      </c>
      <c r="F352" s="37" t="s">
        <v>689</v>
      </c>
      <c r="G352" s="38" t="s">
        <v>593</v>
      </c>
    </row>
    <row r="353" spans="1:7">
      <c r="A353" s="22" t="s">
        <v>1428</v>
      </c>
      <c r="B353" s="39" t="s">
        <v>388</v>
      </c>
      <c r="C353" s="39">
        <v>167</v>
      </c>
      <c r="D353" s="39" t="str">
        <f t="shared" si="10"/>
        <v/>
      </c>
      <c r="E353" s="40">
        <v>10</v>
      </c>
      <c r="F353" s="40" t="s">
        <v>689</v>
      </c>
      <c r="G353" s="41" t="s">
        <v>593</v>
      </c>
    </row>
    <row r="354" spans="1:7">
      <c r="A354" s="35"/>
      <c r="B354" s="36"/>
      <c r="C354" s="36" t="s">
        <v>834</v>
      </c>
      <c r="D354" s="36" t="str">
        <f t="shared" si="10"/>
        <v/>
      </c>
      <c r="E354" s="37" t="s">
        <v>834</v>
      </c>
      <c r="F354" s="37"/>
      <c r="G354" s="38"/>
    </row>
    <row r="355" spans="1:7">
      <c r="A355" s="22" t="s">
        <v>1330</v>
      </c>
      <c r="B355" s="39" t="s">
        <v>123</v>
      </c>
      <c r="C355" s="39">
        <v>110</v>
      </c>
      <c r="D355" s="39" t="str">
        <f t="shared" si="10"/>
        <v/>
      </c>
      <c r="E355" s="40">
        <v>30</v>
      </c>
      <c r="F355" s="40" t="s">
        <v>689</v>
      </c>
      <c r="G355" s="41" t="s">
        <v>593</v>
      </c>
    </row>
    <row r="356" spans="1:7">
      <c r="A356" s="35" t="s">
        <v>1331</v>
      </c>
      <c r="B356" s="36" t="s">
        <v>124</v>
      </c>
      <c r="C356" s="36">
        <v>122</v>
      </c>
      <c r="D356" s="36" t="str">
        <f t="shared" si="10"/>
        <v/>
      </c>
      <c r="E356" s="37">
        <v>30</v>
      </c>
      <c r="F356" s="37" t="s">
        <v>689</v>
      </c>
      <c r="G356" s="38" t="s">
        <v>593</v>
      </c>
    </row>
    <row r="357" spans="1:7">
      <c r="A357" s="22" t="s">
        <v>1332</v>
      </c>
      <c r="B357" s="39" t="s">
        <v>125</v>
      </c>
      <c r="C357" s="39">
        <v>133</v>
      </c>
      <c r="D357" s="39" t="str">
        <f t="shared" si="10"/>
        <v/>
      </c>
      <c r="E357" s="40">
        <v>30</v>
      </c>
      <c r="F357" s="40" t="s">
        <v>689</v>
      </c>
      <c r="G357" s="41" t="s">
        <v>593</v>
      </c>
    </row>
    <row r="358" spans="1:7">
      <c r="A358" s="35" t="s">
        <v>1333</v>
      </c>
      <c r="B358" s="36" t="s">
        <v>126</v>
      </c>
      <c r="C358" s="36">
        <v>144</v>
      </c>
      <c r="D358" s="36" t="str">
        <f t="shared" si="10"/>
        <v/>
      </c>
      <c r="E358" s="37">
        <v>30</v>
      </c>
      <c r="F358" s="37" t="s">
        <v>689</v>
      </c>
      <c r="G358" s="38" t="s">
        <v>593</v>
      </c>
    </row>
    <row r="359" spans="1:7">
      <c r="A359" s="22" t="s">
        <v>1334</v>
      </c>
      <c r="B359" s="39" t="s">
        <v>127</v>
      </c>
      <c r="C359" s="39">
        <v>150</v>
      </c>
      <c r="D359" s="39" t="str">
        <f t="shared" si="10"/>
        <v/>
      </c>
      <c r="E359" s="40">
        <v>30</v>
      </c>
      <c r="F359" s="40" t="s">
        <v>689</v>
      </c>
      <c r="G359" s="41" t="s">
        <v>593</v>
      </c>
    </row>
    <row r="360" spans="1:7">
      <c r="A360" s="35" t="s">
        <v>1335</v>
      </c>
      <c r="B360" s="36" t="s">
        <v>128</v>
      </c>
      <c r="C360" s="36">
        <v>160</v>
      </c>
      <c r="D360" s="36" t="str">
        <f t="shared" si="10"/>
        <v/>
      </c>
      <c r="E360" s="37">
        <v>30</v>
      </c>
      <c r="F360" s="37" t="s">
        <v>689</v>
      </c>
      <c r="G360" s="38" t="s">
        <v>593</v>
      </c>
    </row>
    <row r="361" spans="1:7">
      <c r="A361" s="22" t="s">
        <v>1336</v>
      </c>
      <c r="B361" s="39" t="s">
        <v>129</v>
      </c>
      <c r="C361" s="39">
        <v>180</v>
      </c>
      <c r="D361" s="39" t="str">
        <f t="shared" si="10"/>
        <v/>
      </c>
      <c r="E361" s="40">
        <v>30</v>
      </c>
      <c r="F361" s="40" t="s">
        <v>689</v>
      </c>
      <c r="G361" s="41" t="s">
        <v>593</v>
      </c>
    </row>
    <row r="362" spans="1:7">
      <c r="A362" s="35" t="s">
        <v>1337</v>
      </c>
      <c r="B362" s="36" t="s">
        <v>130</v>
      </c>
      <c r="C362" s="36">
        <v>199</v>
      </c>
      <c r="D362" s="36" t="str">
        <f t="shared" si="10"/>
        <v/>
      </c>
      <c r="E362" s="37">
        <v>30</v>
      </c>
      <c r="F362" s="37" t="s">
        <v>689</v>
      </c>
      <c r="G362" s="38" t="s">
        <v>593</v>
      </c>
    </row>
    <row r="363" spans="1:7">
      <c r="A363" s="22" t="s">
        <v>1338</v>
      </c>
      <c r="B363" s="39" t="s">
        <v>131</v>
      </c>
      <c r="C363" s="39">
        <v>210</v>
      </c>
      <c r="D363" s="39" t="str">
        <f t="shared" si="10"/>
        <v/>
      </c>
      <c r="E363" s="40">
        <v>30</v>
      </c>
      <c r="F363" s="40" t="s">
        <v>689</v>
      </c>
      <c r="G363" s="41" t="s">
        <v>593</v>
      </c>
    </row>
    <row r="364" spans="1:7">
      <c r="A364" s="35"/>
      <c r="B364" s="36"/>
      <c r="C364" s="36" t="s">
        <v>834</v>
      </c>
      <c r="D364" s="36" t="str">
        <f t="shared" si="10"/>
        <v/>
      </c>
      <c r="E364" s="37" t="s">
        <v>834</v>
      </c>
      <c r="F364" s="37"/>
      <c r="G364" s="38"/>
    </row>
    <row r="365" spans="1:7">
      <c r="A365" s="22" t="s">
        <v>1345</v>
      </c>
      <c r="B365" s="39" t="s">
        <v>151</v>
      </c>
      <c r="C365" s="39">
        <v>47</v>
      </c>
      <c r="D365" s="39" t="str">
        <f t="shared" si="10"/>
        <v/>
      </c>
      <c r="E365" s="40">
        <v>30</v>
      </c>
      <c r="F365" s="40" t="s">
        <v>689</v>
      </c>
      <c r="G365" s="41" t="s">
        <v>593</v>
      </c>
    </row>
    <row r="366" spans="1:7">
      <c r="A366" s="35" t="s">
        <v>1009</v>
      </c>
      <c r="B366" s="36" t="s">
        <v>227</v>
      </c>
      <c r="C366" s="36">
        <v>79</v>
      </c>
      <c r="D366" s="36" t="str">
        <f t="shared" ref="D366:D397" si="11">IF($A366="","",IF(INDEX($E$4:$E$16,MATCH($E366,$G$4:$G$16,0)),ROUND($C366*(1-INDEX($E$4:$E$16,MATCH($E366,$G$4:$G$16,0))),2),""))</f>
        <v/>
      </c>
      <c r="E366" s="37">
        <v>30</v>
      </c>
      <c r="F366" s="37" t="s">
        <v>689</v>
      </c>
      <c r="G366" s="38" t="s">
        <v>593</v>
      </c>
    </row>
    <row r="367" spans="1:7">
      <c r="A367" s="22"/>
      <c r="B367" s="39"/>
      <c r="C367" s="39" t="s">
        <v>834</v>
      </c>
      <c r="D367" s="39" t="str">
        <f t="shared" si="11"/>
        <v/>
      </c>
      <c r="E367" s="40" t="s">
        <v>834</v>
      </c>
      <c r="F367" s="40"/>
      <c r="G367" s="41"/>
    </row>
    <row r="368" spans="1:7">
      <c r="A368" s="35" t="s">
        <v>1715</v>
      </c>
      <c r="B368" s="36" t="s">
        <v>47</v>
      </c>
      <c r="C368" s="36">
        <v>4.5</v>
      </c>
      <c r="D368" s="36" t="str">
        <f t="shared" si="11"/>
        <v/>
      </c>
      <c r="E368" s="37">
        <v>30</v>
      </c>
      <c r="F368" s="37" t="s">
        <v>689</v>
      </c>
      <c r="G368" s="38" t="s">
        <v>593</v>
      </c>
    </row>
    <row r="369" spans="1:7">
      <c r="A369" s="22" t="s">
        <v>1716</v>
      </c>
      <c r="B369" s="39" t="s">
        <v>46</v>
      </c>
      <c r="C369" s="39">
        <v>39.5</v>
      </c>
      <c r="D369" s="39" t="str">
        <f t="shared" si="11"/>
        <v/>
      </c>
      <c r="E369" s="40">
        <v>30</v>
      </c>
      <c r="F369" s="40" t="s">
        <v>689</v>
      </c>
      <c r="G369" s="41" t="s">
        <v>593</v>
      </c>
    </row>
    <row r="370" spans="1:7">
      <c r="A370" s="35"/>
      <c r="B370" s="36"/>
      <c r="C370" s="36" t="s">
        <v>834</v>
      </c>
      <c r="D370" s="36" t="str">
        <f t="shared" si="11"/>
        <v/>
      </c>
      <c r="E370" s="37" t="s">
        <v>834</v>
      </c>
      <c r="F370" s="37"/>
      <c r="G370" s="38"/>
    </row>
    <row r="371" spans="1:7">
      <c r="A371" s="22" t="s">
        <v>1512</v>
      </c>
      <c r="B371" s="39" t="s">
        <v>389</v>
      </c>
      <c r="C371" s="39">
        <v>95</v>
      </c>
      <c r="D371" s="39" t="str">
        <f t="shared" si="11"/>
        <v/>
      </c>
      <c r="E371" s="40">
        <v>10</v>
      </c>
      <c r="F371" s="40" t="s">
        <v>689</v>
      </c>
      <c r="G371" s="41" t="s">
        <v>593</v>
      </c>
    </row>
    <row r="372" spans="1:7">
      <c r="A372" s="35"/>
      <c r="B372" s="36"/>
      <c r="C372" s="36" t="s">
        <v>834</v>
      </c>
      <c r="D372" s="36" t="str">
        <f t="shared" si="11"/>
        <v/>
      </c>
      <c r="E372" s="37" t="s">
        <v>834</v>
      </c>
      <c r="F372" s="37"/>
      <c r="G372" s="38"/>
    </row>
    <row r="373" spans="1:7">
      <c r="A373" s="22" t="s">
        <v>987</v>
      </c>
      <c r="B373" s="39" t="s">
        <v>318</v>
      </c>
      <c r="C373" s="39">
        <v>3.5</v>
      </c>
      <c r="D373" s="39" t="str">
        <f t="shared" si="11"/>
        <v/>
      </c>
      <c r="E373" s="40">
        <v>10</v>
      </c>
      <c r="F373" s="40" t="s">
        <v>689</v>
      </c>
      <c r="G373" s="41" t="s">
        <v>593</v>
      </c>
    </row>
    <row r="374" spans="1:7">
      <c r="A374" s="35" t="s">
        <v>933</v>
      </c>
      <c r="B374" s="36" t="s">
        <v>319</v>
      </c>
      <c r="C374" s="36">
        <v>3.5</v>
      </c>
      <c r="D374" s="36" t="str">
        <f t="shared" si="11"/>
        <v/>
      </c>
      <c r="E374" s="37">
        <v>10</v>
      </c>
      <c r="F374" s="37" t="s">
        <v>689</v>
      </c>
      <c r="G374" s="38" t="s">
        <v>593</v>
      </c>
    </row>
    <row r="375" spans="1:7">
      <c r="A375" s="22"/>
      <c r="B375" s="39"/>
      <c r="C375" s="39" t="s">
        <v>834</v>
      </c>
      <c r="D375" s="39" t="str">
        <f t="shared" si="11"/>
        <v/>
      </c>
      <c r="E375" s="40" t="s">
        <v>834</v>
      </c>
      <c r="F375" s="40"/>
      <c r="G375" s="41"/>
    </row>
    <row r="376" spans="1:7">
      <c r="A376" s="35" t="s">
        <v>988</v>
      </c>
      <c r="B376" s="36" t="s">
        <v>320</v>
      </c>
      <c r="C376" s="36">
        <v>5.9</v>
      </c>
      <c r="D376" s="36" t="str">
        <f t="shared" si="11"/>
        <v/>
      </c>
      <c r="E376" s="37">
        <v>10</v>
      </c>
      <c r="F376" s="37" t="s">
        <v>689</v>
      </c>
      <c r="G376" s="38" t="s">
        <v>593</v>
      </c>
    </row>
    <row r="377" spans="1:7">
      <c r="A377" s="22" t="s">
        <v>934</v>
      </c>
      <c r="B377" s="39" t="s">
        <v>321</v>
      </c>
      <c r="C377" s="39">
        <v>6.4</v>
      </c>
      <c r="D377" s="39" t="str">
        <f t="shared" si="11"/>
        <v/>
      </c>
      <c r="E377" s="40">
        <v>10</v>
      </c>
      <c r="F377" s="40" t="s">
        <v>689</v>
      </c>
      <c r="G377" s="41" t="s">
        <v>593</v>
      </c>
    </row>
    <row r="378" spans="1:7">
      <c r="A378" s="35"/>
      <c r="B378" s="36"/>
      <c r="C378" s="36" t="s">
        <v>834</v>
      </c>
      <c r="D378" s="36" t="str">
        <f t="shared" si="11"/>
        <v/>
      </c>
      <c r="E378" s="37" t="s">
        <v>834</v>
      </c>
      <c r="F378" s="37"/>
      <c r="G378" s="38"/>
    </row>
    <row r="379" spans="1:7">
      <c r="A379" s="22" t="s">
        <v>1008</v>
      </c>
      <c r="B379" s="39" t="s">
        <v>132</v>
      </c>
      <c r="C379" s="39">
        <v>66</v>
      </c>
      <c r="D379" s="39" t="str">
        <f t="shared" si="11"/>
        <v/>
      </c>
      <c r="E379" s="40">
        <v>30</v>
      </c>
      <c r="F379" s="40" t="s">
        <v>689</v>
      </c>
      <c r="G379" s="41" t="s">
        <v>593</v>
      </c>
    </row>
    <row r="380" spans="1:7">
      <c r="A380" s="35" t="s">
        <v>1007</v>
      </c>
      <c r="B380" s="36" t="s">
        <v>133</v>
      </c>
      <c r="C380" s="36">
        <v>71</v>
      </c>
      <c r="D380" s="36" t="str">
        <f t="shared" si="11"/>
        <v/>
      </c>
      <c r="E380" s="37">
        <v>30</v>
      </c>
      <c r="F380" s="37" t="s">
        <v>689</v>
      </c>
      <c r="G380" s="38" t="s">
        <v>593</v>
      </c>
    </row>
    <row r="381" spans="1:7">
      <c r="A381" s="22"/>
      <c r="B381" s="39"/>
      <c r="C381" s="39" t="s">
        <v>834</v>
      </c>
      <c r="D381" s="39" t="str">
        <f t="shared" si="11"/>
        <v/>
      </c>
      <c r="E381" s="40" t="s">
        <v>834</v>
      </c>
      <c r="F381" s="40"/>
      <c r="G381" s="41"/>
    </row>
    <row r="382" spans="1:7">
      <c r="A382" s="35" t="s">
        <v>1735</v>
      </c>
      <c r="B382" s="36" t="s">
        <v>134</v>
      </c>
      <c r="C382" s="36">
        <v>66</v>
      </c>
      <c r="D382" s="36" t="str">
        <f t="shared" si="11"/>
        <v/>
      </c>
      <c r="E382" s="37">
        <v>30</v>
      </c>
      <c r="F382" s="37" t="s">
        <v>689</v>
      </c>
      <c r="G382" s="38" t="s">
        <v>593</v>
      </c>
    </row>
    <row r="383" spans="1:7">
      <c r="A383" s="22" t="s">
        <v>1736</v>
      </c>
      <c r="B383" s="39" t="s">
        <v>135</v>
      </c>
      <c r="C383" s="39">
        <v>71</v>
      </c>
      <c r="D383" s="39" t="str">
        <f t="shared" si="11"/>
        <v/>
      </c>
      <c r="E383" s="40">
        <v>30</v>
      </c>
      <c r="F383" s="40" t="s">
        <v>689</v>
      </c>
      <c r="G383" s="41" t="s">
        <v>593</v>
      </c>
    </row>
    <row r="384" spans="1:7">
      <c r="A384" s="35"/>
      <c r="B384" s="36"/>
      <c r="C384" s="36" t="s">
        <v>834</v>
      </c>
      <c r="D384" s="36" t="str">
        <f t="shared" si="11"/>
        <v/>
      </c>
      <c r="E384" s="37" t="s">
        <v>834</v>
      </c>
      <c r="F384" s="37"/>
      <c r="G384" s="38"/>
    </row>
    <row r="385" spans="1:7">
      <c r="A385" s="22" t="s">
        <v>1020</v>
      </c>
      <c r="B385" s="39" t="s">
        <v>390</v>
      </c>
      <c r="C385" s="39">
        <v>71</v>
      </c>
      <c r="D385" s="39" t="str">
        <f t="shared" si="11"/>
        <v/>
      </c>
      <c r="E385" s="40">
        <v>10</v>
      </c>
      <c r="F385" s="40" t="s">
        <v>689</v>
      </c>
      <c r="G385" s="41" t="s">
        <v>593</v>
      </c>
    </row>
    <row r="386" spans="1:7">
      <c r="A386" s="35" t="s">
        <v>1023</v>
      </c>
      <c r="B386" s="36" t="s">
        <v>391</v>
      </c>
      <c r="C386" s="36">
        <v>89.5</v>
      </c>
      <c r="D386" s="36" t="str">
        <f t="shared" si="11"/>
        <v/>
      </c>
      <c r="E386" s="37">
        <v>10</v>
      </c>
      <c r="F386" s="37" t="s">
        <v>689</v>
      </c>
      <c r="G386" s="38" t="s">
        <v>593</v>
      </c>
    </row>
    <row r="387" spans="1:7">
      <c r="A387" s="22"/>
      <c r="B387" s="39"/>
      <c r="C387" s="39" t="s">
        <v>834</v>
      </c>
      <c r="D387" s="39" t="str">
        <f t="shared" si="11"/>
        <v/>
      </c>
      <c r="E387" s="40" t="s">
        <v>834</v>
      </c>
      <c r="F387" s="40"/>
      <c r="G387" s="41"/>
    </row>
    <row r="388" spans="1:7">
      <c r="A388" s="35" t="s">
        <v>1339</v>
      </c>
      <c r="B388" s="36" t="s">
        <v>137</v>
      </c>
      <c r="C388" s="36">
        <v>90</v>
      </c>
      <c r="D388" s="36" t="str">
        <f t="shared" si="11"/>
        <v/>
      </c>
      <c r="E388" s="37">
        <v>30</v>
      </c>
      <c r="F388" s="37" t="s">
        <v>689</v>
      </c>
      <c r="G388" s="38" t="s">
        <v>593</v>
      </c>
    </row>
    <row r="389" spans="1:7">
      <c r="A389" s="22" t="s">
        <v>1340</v>
      </c>
      <c r="B389" s="39" t="s">
        <v>138</v>
      </c>
      <c r="C389" s="39">
        <v>90</v>
      </c>
      <c r="D389" s="39" t="str">
        <f t="shared" si="11"/>
        <v/>
      </c>
      <c r="E389" s="40">
        <v>30</v>
      </c>
      <c r="F389" s="40" t="s">
        <v>689</v>
      </c>
      <c r="G389" s="41" t="s">
        <v>593</v>
      </c>
    </row>
    <row r="390" spans="1:7">
      <c r="A390" s="35" t="s">
        <v>1341</v>
      </c>
      <c r="B390" s="36" t="s">
        <v>139</v>
      </c>
      <c r="C390" s="36">
        <v>90</v>
      </c>
      <c r="D390" s="36" t="str">
        <f t="shared" si="11"/>
        <v/>
      </c>
      <c r="E390" s="37">
        <v>30</v>
      </c>
      <c r="F390" s="37" t="s">
        <v>689</v>
      </c>
      <c r="G390" s="38" t="s">
        <v>593</v>
      </c>
    </row>
    <row r="391" spans="1:7">
      <c r="A391" s="22" t="s">
        <v>1342</v>
      </c>
      <c r="B391" s="39" t="s">
        <v>140</v>
      </c>
      <c r="C391" s="39">
        <v>95</v>
      </c>
      <c r="D391" s="39" t="str">
        <f t="shared" si="11"/>
        <v/>
      </c>
      <c r="E391" s="40">
        <v>30</v>
      </c>
      <c r="F391" s="40" t="s">
        <v>689</v>
      </c>
      <c r="G391" s="41" t="s">
        <v>593</v>
      </c>
    </row>
    <row r="392" spans="1:7">
      <c r="A392" s="35" t="s">
        <v>1343</v>
      </c>
      <c r="B392" s="36" t="s">
        <v>141</v>
      </c>
      <c r="C392" s="36">
        <v>100</v>
      </c>
      <c r="D392" s="36" t="str">
        <f t="shared" si="11"/>
        <v/>
      </c>
      <c r="E392" s="37">
        <v>30</v>
      </c>
      <c r="F392" s="37" t="s">
        <v>689</v>
      </c>
      <c r="G392" s="38" t="s">
        <v>593</v>
      </c>
    </row>
    <row r="393" spans="1:7">
      <c r="A393" s="22" t="s">
        <v>1344</v>
      </c>
      <c r="B393" s="39" t="s">
        <v>142</v>
      </c>
      <c r="C393" s="39">
        <v>124</v>
      </c>
      <c r="D393" s="39" t="str">
        <f t="shared" si="11"/>
        <v/>
      </c>
      <c r="E393" s="40">
        <v>30</v>
      </c>
      <c r="F393" s="40" t="s">
        <v>689</v>
      </c>
      <c r="G393" s="41" t="s">
        <v>593</v>
      </c>
    </row>
    <row r="394" spans="1:7">
      <c r="A394" s="35"/>
      <c r="B394" s="36"/>
      <c r="C394" s="36" t="s">
        <v>834</v>
      </c>
      <c r="D394" s="36" t="str">
        <f t="shared" si="11"/>
        <v/>
      </c>
      <c r="E394" s="37" t="s">
        <v>834</v>
      </c>
      <c r="F394" s="37"/>
      <c r="G394" s="38"/>
    </row>
    <row r="395" spans="1:7">
      <c r="A395" s="22" t="s">
        <v>1464</v>
      </c>
      <c r="B395" s="39" t="s">
        <v>392</v>
      </c>
      <c r="C395" s="39">
        <v>95.5</v>
      </c>
      <c r="D395" s="39" t="str">
        <f t="shared" si="11"/>
        <v/>
      </c>
      <c r="E395" s="40">
        <v>10</v>
      </c>
      <c r="F395" s="40" t="s">
        <v>689</v>
      </c>
      <c r="G395" s="41" t="s">
        <v>593</v>
      </c>
    </row>
    <row r="396" spans="1:7">
      <c r="A396" s="35" t="s">
        <v>1465</v>
      </c>
      <c r="B396" s="36" t="s">
        <v>393</v>
      </c>
      <c r="C396" s="36">
        <v>99</v>
      </c>
      <c r="D396" s="36" t="str">
        <f t="shared" si="11"/>
        <v/>
      </c>
      <c r="E396" s="37">
        <v>10</v>
      </c>
      <c r="F396" s="37" t="s">
        <v>689</v>
      </c>
      <c r="G396" s="38" t="s">
        <v>593</v>
      </c>
    </row>
    <row r="397" spans="1:7">
      <c r="A397" s="22" t="s">
        <v>1466</v>
      </c>
      <c r="B397" s="39" t="s">
        <v>394</v>
      </c>
      <c r="C397" s="39">
        <v>103</v>
      </c>
      <c r="D397" s="39" t="str">
        <f t="shared" si="11"/>
        <v/>
      </c>
      <c r="E397" s="40">
        <v>10</v>
      </c>
      <c r="F397" s="40" t="s">
        <v>689</v>
      </c>
      <c r="G397" s="41" t="s">
        <v>593</v>
      </c>
    </row>
    <row r="398" spans="1:7">
      <c r="A398" s="35" t="s">
        <v>1467</v>
      </c>
      <c r="B398" s="36" t="s">
        <v>395</v>
      </c>
      <c r="C398" s="36">
        <v>110</v>
      </c>
      <c r="D398" s="36" t="str">
        <f t="shared" ref="D398:D425" si="12">IF($A398="","",IF(INDEX($E$4:$E$16,MATCH($E398,$G$4:$G$16,0)),ROUND($C398*(1-INDEX($E$4:$E$16,MATCH($E398,$G$4:$G$16,0))),2),""))</f>
        <v/>
      </c>
      <c r="E398" s="37">
        <v>10</v>
      </c>
      <c r="F398" s="37" t="s">
        <v>689</v>
      </c>
      <c r="G398" s="38" t="s">
        <v>593</v>
      </c>
    </row>
    <row r="399" spans="1:7">
      <c r="A399" s="22" t="s">
        <v>1468</v>
      </c>
      <c r="B399" s="39" t="s">
        <v>396</v>
      </c>
      <c r="C399" s="39">
        <v>111</v>
      </c>
      <c r="D399" s="39" t="str">
        <f t="shared" si="12"/>
        <v/>
      </c>
      <c r="E399" s="40">
        <v>10</v>
      </c>
      <c r="F399" s="40" t="s">
        <v>689</v>
      </c>
      <c r="G399" s="41" t="s">
        <v>593</v>
      </c>
    </row>
    <row r="400" spans="1:7">
      <c r="A400" s="35" t="s">
        <v>1469</v>
      </c>
      <c r="B400" s="36" t="s">
        <v>397</v>
      </c>
      <c r="C400" s="36">
        <v>122</v>
      </c>
      <c r="D400" s="36" t="str">
        <f t="shared" si="12"/>
        <v/>
      </c>
      <c r="E400" s="37">
        <v>10</v>
      </c>
      <c r="F400" s="37" t="s">
        <v>689</v>
      </c>
      <c r="G400" s="38" t="s">
        <v>593</v>
      </c>
    </row>
    <row r="401" spans="1:7">
      <c r="A401" s="22"/>
      <c r="B401" s="39"/>
      <c r="C401" s="39" t="s">
        <v>834</v>
      </c>
      <c r="D401" s="39" t="str">
        <f t="shared" si="12"/>
        <v/>
      </c>
      <c r="E401" s="40" t="s">
        <v>834</v>
      </c>
      <c r="F401" s="40"/>
      <c r="G401" s="41"/>
    </row>
    <row r="402" spans="1:7">
      <c r="A402" s="35" t="s">
        <v>1030</v>
      </c>
      <c r="B402" s="36" t="s">
        <v>136</v>
      </c>
      <c r="C402" s="36">
        <v>47</v>
      </c>
      <c r="D402" s="36" t="str">
        <f t="shared" si="12"/>
        <v/>
      </c>
      <c r="E402" s="37">
        <v>30</v>
      </c>
      <c r="F402" s="37" t="s">
        <v>689</v>
      </c>
      <c r="G402" s="38" t="s">
        <v>593</v>
      </c>
    </row>
    <row r="403" spans="1:7">
      <c r="A403" s="22"/>
      <c r="B403" s="39"/>
      <c r="C403" s="39" t="s">
        <v>834</v>
      </c>
      <c r="D403" s="39" t="str">
        <f t="shared" si="12"/>
        <v/>
      </c>
      <c r="E403" s="40" t="s">
        <v>834</v>
      </c>
      <c r="F403" s="40"/>
      <c r="G403" s="41"/>
    </row>
    <row r="404" spans="1:7">
      <c r="A404" s="35" t="s">
        <v>1031</v>
      </c>
      <c r="B404" s="36" t="s">
        <v>143</v>
      </c>
      <c r="C404" s="36">
        <v>15</v>
      </c>
      <c r="D404" s="36" t="str">
        <f t="shared" si="12"/>
        <v/>
      </c>
      <c r="E404" s="37">
        <v>30</v>
      </c>
      <c r="F404" s="37" t="s">
        <v>689</v>
      </c>
      <c r="G404" s="38" t="s">
        <v>593</v>
      </c>
    </row>
    <row r="405" spans="1:7">
      <c r="A405" s="22" t="s">
        <v>1032</v>
      </c>
      <c r="B405" s="39" t="s">
        <v>144</v>
      </c>
      <c r="C405" s="39">
        <v>15.5</v>
      </c>
      <c r="D405" s="39" t="str">
        <f t="shared" si="12"/>
        <v/>
      </c>
      <c r="E405" s="40">
        <v>30</v>
      </c>
      <c r="F405" s="40" t="s">
        <v>689</v>
      </c>
      <c r="G405" s="41" t="s">
        <v>593</v>
      </c>
    </row>
    <row r="406" spans="1:7">
      <c r="A406" s="35" t="s">
        <v>1744</v>
      </c>
      <c r="B406" s="36" t="s">
        <v>156</v>
      </c>
      <c r="C406" s="36">
        <v>24</v>
      </c>
      <c r="D406" s="36" t="str">
        <f t="shared" si="12"/>
        <v/>
      </c>
      <c r="E406" s="37">
        <v>30</v>
      </c>
      <c r="F406" s="37" t="s">
        <v>689</v>
      </c>
      <c r="G406" s="38" t="s">
        <v>593</v>
      </c>
    </row>
    <row r="407" spans="1:7">
      <c r="A407" s="22" t="s">
        <v>1742</v>
      </c>
      <c r="B407" s="39" t="s">
        <v>398</v>
      </c>
      <c r="C407" s="39">
        <v>24.5</v>
      </c>
      <c r="D407" s="39" t="str">
        <f t="shared" si="12"/>
        <v/>
      </c>
      <c r="E407" s="40">
        <v>10</v>
      </c>
      <c r="F407" s="40" t="s">
        <v>689</v>
      </c>
      <c r="G407" s="41" t="s">
        <v>593</v>
      </c>
    </row>
    <row r="408" spans="1:7">
      <c r="A408" s="35" t="s">
        <v>1745</v>
      </c>
      <c r="B408" s="36" t="s">
        <v>147</v>
      </c>
      <c r="C408" s="36">
        <v>39</v>
      </c>
      <c r="D408" s="36" t="str">
        <f t="shared" si="12"/>
        <v/>
      </c>
      <c r="E408" s="37">
        <v>30</v>
      </c>
      <c r="F408" s="37" t="s">
        <v>689</v>
      </c>
      <c r="G408" s="38" t="s">
        <v>593</v>
      </c>
    </row>
    <row r="409" spans="1:7">
      <c r="A409" s="22" t="s">
        <v>1746</v>
      </c>
      <c r="B409" s="39" t="s">
        <v>148</v>
      </c>
      <c r="C409" s="39">
        <v>43</v>
      </c>
      <c r="D409" s="39" t="str">
        <f t="shared" si="12"/>
        <v/>
      </c>
      <c r="E409" s="40">
        <v>30</v>
      </c>
      <c r="F409" s="40" t="s">
        <v>689</v>
      </c>
      <c r="G409" s="41" t="s">
        <v>593</v>
      </c>
    </row>
    <row r="410" spans="1:7">
      <c r="A410" s="35"/>
      <c r="B410" s="36"/>
      <c r="C410" s="36" t="s">
        <v>834</v>
      </c>
      <c r="D410" s="36" t="str">
        <f t="shared" si="12"/>
        <v/>
      </c>
      <c r="E410" s="37" t="s">
        <v>834</v>
      </c>
      <c r="F410" s="37"/>
      <c r="G410" s="38"/>
    </row>
    <row r="411" spans="1:7">
      <c r="A411" s="22" t="s">
        <v>1005</v>
      </c>
      <c r="B411" s="39" t="s">
        <v>399</v>
      </c>
      <c r="C411" s="39">
        <v>58</v>
      </c>
      <c r="D411" s="39" t="str">
        <f t="shared" si="12"/>
        <v/>
      </c>
      <c r="E411" s="40">
        <v>10</v>
      </c>
      <c r="F411" s="40" t="s">
        <v>689</v>
      </c>
      <c r="G411" s="41" t="s">
        <v>593</v>
      </c>
    </row>
    <row r="412" spans="1:7">
      <c r="A412" s="35" t="s">
        <v>1529</v>
      </c>
      <c r="B412" s="36" t="s">
        <v>400</v>
      </c>
      <c r="C412" s="36">
        <v>69</v>
      </c>
      <c r="D412" s="36" t="str">
        <f t="shared" si="12"/>
        <v/>
      </c>
      <c r="E412" s="37">
        <v>10</v>
      </c>
      <c r="F412" s="37" t="s">
        <v>689</v>
      </c>
      <c r="G412" s="38" t="s">
        <v>593</v>
      </c>
    </row>
    <row r="413" spans="1:7">
      <c r="A413" s="22" t="s">
        <v>1532</v>
      </c>
      <c r="B413" s="39" t="s">
        <v>401</v>
      </c>
      <c r="C413" s="39">
        <v>58</v>
      </c>
      <c r="D413" s="39" t="str">
        <f t="shared" si="12"/>
        <v/>
      </c>
      <c r="E413" s="40">
        <v>10</v>
      </c>
      <c r="F413" s="40" t="s">
        <v>689</v>
      </c>
      <c r="G413" s="41" t="s">
        <v>593</v>
      </c>
    </row>
    <row r="414" spans="1:7">
      <c r="A414" s="35" t="s">
        <v>1035</v>
      </c>
      <c r="B414" s="36" t="s">
        <v>149</v>
      </c>
      <c r="C414" s="36">
        <v>69</v>
      </c>
      <c r="D414" s="36" t="str">
        <f t="shared" si="12"/>
        <v/>
      </c>
      <c r="E414" s="37">
        <v>30</v>
      </c>
      <c r="F414" s="37" t="s">
        <v>689</v>
      </c>
      <c r="G414" s="38" t="s">
        <v>593</v>
      </c>
    </row>
    <row r="415" spans="1:7">
      <c r="A415" s="22" t="s">
        <v>1036</v>
      </c>
      <c r="B415" s="39" t="s">
        <v>150</v>
      </c>
      <c r="C415" s="39">
        <v>95</v>
      </c>
      <c r="D415" s="39" t="str">
        <f t="shared" si="12"/>
        <v/>
      </c>
      <c r="E415" s="40">
        <v>30</v>
      </c>
      <c r="F415" s="40" t="s">
        <v>689</v>
      </c>
      <c r="G415" s="41" t="s">
        <v>593</v>
      </c>
    </row>
    <row r="416" spans="1:7">
      <c r="A416" s="35" t="s">
        <v>1033</v>
      </c>
      <c r="B416" s="36" t="s">
        <v>145</v>
      </c>
      <c r="C416" s="36">
        <v>26</v>
      </c>
      <c r="D416" s="36" t="str">
        <f t="shared" si="12"/>
        <v/>
      </c>
      <c r="E416" s="37">
        <v>30</v>
      </c>
      <c r="F416" s="37" t="s">
        <v>689</v>
      </c>
      <c r="G416" s="38" t="s">
        <v>593</v>
      </c>
    </row>
    <row r="417" spans="1:7">
      <c r="A417" s="22" t="s">
        <v>1034</v>
      </c>
      <c r="B417" s="39" t="s">
        <v>146</v>
      </c>
      <c r="C417" s="39">
        <v>27</v>
      </c>
      <c r="D417" s="39" t="str">
        <f t="shared" si="12"/>
        <v/>
      </c>
      <c r="E417" s="40">
        <v>30</v>
      </c>
      <c r="F417" s="40" t="s">
        <v>689</v>
      </c>
      <c r="G417" s="41" t="s">
        <v>593</v>
      </c>
    </row>
    <row r="418" spans="1:7">
      <c r="A418" s="35"/>
      <c r="B418" s="36"/>
      <c r="C418" s="36" t="s">
        <v>834</v>
      </c>
      <c r="D418" s="36" t="str">
        <f t="shared" si="12"/>
        <v/>
      </c>
      <c r="E418" s="37" t="s">
        <v>834</v>
      </c>
      <c r="F418" s="37"/>
      <c r="G418" s="38"/>
    </row>
    <row r="419" spans="1:7">
      <c r="A419" s="22" t="s">
        <v>1014</v>
      </c>
      <c r="B419" s="39" t="s">
        <v>402</v>
      </c>
      <c r="C419" s="39">
        <v>5.5</v>
      </c>
      <c r="D419" s="39" t="str">
        <f t="shared" si="12"/>
        <v/>
      </c>
      <c r="E419" s="40">
        <v>10</v>
      </c>
      <c r="F419" s="40" t="s">
        <v>689</v>
      </c>
      <c r="G419" s="41" t="s">
        <v>593</v>
      </c>
    </row>
    <row r="420" spans="1:7">
      <c r="A420" s="35" t="s">
        <v>1014</v>
      </c>
      <c r="B420" s="36" t="s">
        <v>152</v>
      </c>
      <c r="C420" s="36">
        <v>8</v>
      </c>
      <c r="D420" s="36" t="str">
        <f t="shared" si="12"/>
        <v/>
      </c>
      <c r="E420" s="37">
        <v>30</v>
      </c>
      <c r="F420" s="37" t="s">
        <v>689</v>
      </c>
      <c r="G420" s="38" t="s">
        <v>593</v>
      </c>
    </row>
    <row r="421" spans="1:7">
      <c r="A421" s="22" t="s">
        <v>1015</v>
      </c>
      <c r="B421" s="39" t="s">
        <v>153</v>
      </c>
      <c r="C421" s="39">
        <v>11</v>
      </c>
      <c r="D421" s="39" t="str">
        <f t="shared" si="12"/>
        <v/>
      </c>
      <c r="E421" s="40">
        <v>30</v>
      </c>
      <c r="F421" s="40" t="s">
        <v>689</v>
      </c>
      <c r="G421" s="41" t="s">
        <v>593</v>
      </c>
    </row>
    <row r="422" spans="1:7">
      <c r="A422" s="35"/>
      <c r="B422" s="36"/>
      <c r="C422" s="36" t="s">
        <v>834</v>
      </c>
      <c r="D422" s="36" t="str">
        <f t="shared" si="12"/>
        <v/>
      </c>
      <c r="E422" s="37" t="s">
        <v>834</v>
      </c>
      <c r="F422" s="37"/>
      <c r="G422" s="38"/>
    </row>
    <row r="423" spans="1:7">
      <c r="A423" s="22" t="s">
        <v>1392</v>
      </c>
      <c r="B423" s="39" t="s">
        <v>403</v>
      </c>
      <c r="C423" s="39">
        <v>8.5</v>
      </c>
      <c r="D423" s="39" t="str">
        <f t="shared" si="12"/>
        <v/>
      </c>
      <c r="E423" s="40">
        <v>10</v>
      </c>
      <c r="F423" s="40" t="s">
        <v>689</v>
      </c>
      <c r="G423" s="41" t="s">
        <v>593</v>
      </c>
    </row>
    <row r="424" spans="1:7">
      <c r="A424" s="35" t="s">
        <v>1017</v>
      </c>
      <c r="B424" s="36" t="s">
        <v>154</v>
      </c>
      <c r="C424" s="36">
        <v>9</v>
      </c>
      <c r="D424" s="36" t="str">
        <f t="shared" si="12"/>
        <v/>
      </c>
      <c r="E424" s="37">
        <v>30</v>
      </c>
      <c r="F424" s="37" t="s">
        <v>689</v>
      </c>
      <c r="G424" s="38" t="s">
        <v>593</v>
      </c>
    </row>
    <row r="425" spans="1:7">
      <c r="A425" s="22" t="s">
        <v>1016</v>
      </c>
      <c r="B425" s="39" t="s">
        <v>155</v>
      </c>
      <c r="C425" s="39">
        <v>15</v>
      </c>
      <c r="D425" s="39" t="str">
        <f t="shared" si="12"/>
        <v/>
      </c>
      <c r="E425" s="40">
        <v>30</v>
      </c>
      <c r="F425" s="40" t="s">
        <v>689</v>
      </c>
      <c r="G425" s="41" t="s">
        <v>593</v>
      </c>
    </row>
    <row r="426" spans="1:7">
      <c r="A426" s="226" t="s">
        <v>724</v>
      </c>
      <c r="B426" s="204" t="s">
        <v>724</v>
      </c>
      <c r="C426" s="108"/>
      <c r="D426" s="108"/>
      <c r="E426" s="131"/>
      <c r="F426" s="131"/>
      <c r="G426" s="158"/>
    </row>
    <row r="427" spans="1:7">
      <c r="A427" s="18" t="s">
        <v>1433</v>
      </c>
      <c r="B427" s="42" t="s">
        <v>271</v>
      </c>
      <c r="C427" s="42">
        <v>194.5</v>
      </c>
      <c r="D427" s="42" t="str">
        <f t="shared" ref="D427:D458" si="13">IF($A427="","",IF(INDEX($E$4:$E$16,MATCH($E427,$G$4:$G$16,0)),ROUND($C427*(1-INDEX($E$4:$E$16,MATCH($E427,$G$4:$G$16,0))),2),""))</f>
        <v/>
      </c>
      <c r="E427" s="19">
        <v>10</v>
      </c>
      <c r="F427" s="19" t="s">
        <v>689</v>
      </c>
      <c r="G427" s="43" t="s">
        <v>593</v>
      </c>
    </row>
    <row r="428" spans="1:7">
      <c r="A428" s="20" t="s">
        <v>1434</v>
      </c>
      <c r="B428" s="44" t="s">
        <v>272</v>
      </c>
      <c r="C428" s="44">
        <v>236.5</v>
      </c>
      <c r="D428" s="44" t="str">
        <f t="shared" si="13"/>
        <v/>
      </c>
      <c r="E428" s="21">
        <v>10</v>
      </c>
      <c r="F428" s="21" t="s">
        <v>689</v>
      </c>
      <c r="G428" s="45" t="s">
        <v>593</v>
      </c>
    </row>
    <row r="429" spans="1:7">
      <c r="A429" s="18" t="s">
        <v>1435</v>
      </c>
      <c r="B429" s="42" t="s">
        <v>273</v>
      </c>
      <c r="C429" s="42">
        <v>254</v>
      </c>
      <c r="D429" s="42" t="str">
        <f t="shared" si="13"/>
        <v/>
      </c>
      <c r="E429" s="19">
        <v>10</v>
      </c>
      <c r="F429" s="19" t="s">
        <v>689</v>
      </c>
      <c r="G429" s="43" t="s">
        <v>593</v>
      </c>
    </row>
    <row r="430" spans="1:7">
      <c r="A430" s="20" t="s">
        <v>1436</v>
      </c>
      <c r="B430" s="44" t="s">
        <v>274</v>
      </c>
      <c r="C430" s="44">
        <v>271</v>
      </c>
      <c r="D430" s="44" t="str">
        <f t="shared" si="13"/>
        <v/>
      </c>
      <c r="E430" s="21">
        <v>10</v>
      </c>
      <c r="F430" s="21" t="s">
        <v>689</v>
      </c>
      <c r="G430" s="45" t="s">
        <v>593</v>
      </c>
    </row>
    <row r="431" spans="1:7">
      <c r="A431" s="18" t="s">
        <v>1437</v>
      </c>
      <c r="B431" s="42" t="s">
        <v>275</v>
      </c>
      <c r="C431" s="42">
        <v>240.5</v>
      </c>
      <c r="D431" s="42" t="str">
        <f t="shared" si="13"/>
        <v/>
      </c>
      <c r="E431" s="19">
        <v>10</v>
      </c>
      <c r="F431" s="19" t="s">
        <v>689</v>
      </c>
      <c r="G431" s="43" t="s">
        <v>593</v>
      </c>
    </row>
    <row r="432" spans="1:7" ht="13.95" customHeight="1">
      <c r="A432" s="20" t="s">
        <v>1438</v>
      </c>
      <c r="B432" s="44" t="s">
        <v>276</v>
      </c>
      <c r="C432" s="44">
        <v>280.5</v>
      </c>
      <c r="D432" s="44" t="str">
        <f t="shared" si="13"/>
        <v/>
      </c>
      <c r="E432" s="21">
        <v>10</v>
      </c>
      <c r="F432" s="21" t="s">
        <v>689</v>
      </c>
      <c r="G432" s="45" t="s">
        <v>593</v>
      </c>
    </row>
    <row r="433" spans="1:7">
      <c r="A433" s="18" t="s">
        <v>1439</v>
      </c>
      <c r="B433" s="42" t="s">
        <v>277</v>
      </c>
      <c r="C433" s="42">
        <v>300</v>
      </c>
      <c r="D433" s="42" t="str">
        <f t="shared" si="13"/>
        <v/>
      </c>
      <c r="E433" s="19">
        <v>10</v>
      </c>
      <c r="F433" s="19" t="s">
        <v>689</v>
      </c>
      <c r="G433" s="43" t="s">
        <v>593</v>
      </c>
    </row>
    <row r="434" spans="1:7">
      <c r="A434" s="20" t="s">
        <v>1440</v>
      </c>
      <c r="B434" s="44" t="s">
        <v>278</v>
      </c>
      <c r="C434" s="44">
        <v>316</v>
      </c>
      <c r="D434" s="44" t="str">
        <f t="shared" si="13"/>
        <v/>
      </c>
      <c r="E434" s="21">
        <v>10</v>
      </c>
      <c r="F434" s="21" t="s">
        <v>689</v>
      </c>
      <c r="G434" s="45" t="s">
        <v>593</v>
      </c>
    </row>
    <row r="435" spans="1:7">
      <c r="A435" s="18" t="s">
        <v>1441</v>
      </c>
      <c r="B435" s="42" t="s">
        <v>279</v>
      </c>
      <c r="C435" s="42">
        <v>397</v>
      </c>
      <c r="D435" s="42" t="str">
        <f t="shared" si="13"/>
        <v/>
      </c>
      <c r="E435" s="19">
        <v>10</v>
      </c>
      <c r="F435" s="19" t="s">
        <v>689</v>
      </c>
      <c r="G435" s="43" t="s">
        <v>593</v>
      </c>
    </row>
    <row r="436" spans="1:7">
      <c r="A436" s="20" t="s">
        <v>1442</v>
      </c>
      <c r="B436" s="44" t="s">
        <v>280</v>
      </c>
      <c r="C436" s="44">
        <v>442</v>
      </c>
      <c r="D436" s="44" t="str">
        <f t="shared" si="13"/>
        <v/>
      </c>
      <c r="E436" s="21">
        <v>10</v>
      </c>
      <c r="F436" s="21" t="s">
        <v>689</v>
      </c>
      <c r="G436" s="45" t="s">
        <v>593</v>
      </c>
    </row>
    <row r="437" spans="1:7">
      <c r="A437" s="18" t="s">
        <v>1443</v>
      </c>
      <c r="B437" s="42" t="s">
        <v>281</v>
      </c>
      <c r="C437" s="42">
        <v>459</v>
      </c>
      <c r="D437" s="42" t="str">
        <f t="shared" si="13"/>
        <v/>
      </c>
      <c r="E437" s="19">
        <v>10</v>
      </c>
      <c r="F437" s="19" t="s">
        <v>689</v>
      </c>
      <c r="G437" s="43" t="s">
        <v>593</v>
      </c>
    </row>
    <row r="438" spans="1:7">
      <c r="A438" s="20" t="s">
        <v>1444</v>
      </c>
      <c r="B438" s="44" t="s">
        <v>282</v>
      </c>
      <c r="C438" s="44">
        <v>475.5</v>
      </c>
      <c r="D438" s="44" t="str">
        <f t="shared" si="13"/>
        <v/>
      </c>
      <c r="E438" s="21">
        <v>10</v>
      </c>
      <c r="F438" s="21" t="s">
        <v>689</v>
      </c>
      <c r="G438" s="45" t="s">
        <v>593</v>
      </c>
    </row>
    <row r="439" spans="1:7">
      <c r="A439" s="18"/>
      <c r="B439" s="42"/>
      <c r="C439" s="42" t="s">
        <v>834</v>
      </c>
      <c r="D439" s="42" t="str">
        <f t="shared" si="13"/>
        <v/>
      </c>
      <c r="E439" s="19" t="s">
        <v>834</v>
      </c>
      <c r="F439" s="19"/>
      <c r="G439" s="43"/>
    </row>
    <row r="440" spans="1:7">
      <c r="A440" s="20" t="s">
        <v>1638</v>
      </c>
      <c r="B440" s="44" t="s">
        <v>283</v>
      </c>
      <c r="C440" s="44">
        <v>210</v>
      </c>
      <c r="D440" s="44" t="str">
        <f t="shared" si="13"/>
        <v/>
      </c>
      <c r="E440" s="21">
        <v>10</v>
      </c>
      <c r="F440" s="21" t="s">
        <v>718</v>
      </c>
      <c r="G440" s="45" t="s">
        <v>593</v>
      </c>
    </row>
    <row r="441" spans="1:7">
      <c r="A441" s="18" t="s">
        <v>1639</v>
      </c>
      <c r="B441" s="42" t="s">
        <v>284</v>
      </c>
      <c r="C441" s="42">
        <v>225.5</v>
      </c>
      <c r="D441" s="42" t="str">
        <f t="shared" si="13"/>
        <v/>
      </c>
      <c r="E441" s="19">
        <v>10</v>
      </c>
      <c r="F441" s="19" t="s">
        <v>718</v>
      </c>
      <c r="G441" s="43" t="s">
        <v>593</v>
      </c>
    </row>
    <row r="442" spans="1:7">
      <c r="A442" s="20" t="s">
        <v>1429</v>
      </c>
      <c r="B442" s="44" t="s">
        <v>285</v>
      </c>
      <c r="C442" s="44">
        <v>262.5</v>
      </c>
      <c r="D442" s="44" t="str">
        <f t="shared" si="13"/>
        <v/>
      </c>
      <c r="E442" s="21">
        <v>10</v>
      </c>
      <c r="F442" s="21" t="s">
        <v>718</v>
      </c>
      <c r="G442" s="45" t="s">
        <v>593</v>
      </c>
    </row>
    <row r="443" spans="1:7">
      <c r="A443" s="18" t="s">
        <v>1430</v>
      </c>
      <c r="B443" s="42" t="s">
        <v>286</v>
      </c>
      <c r="C443" s="42">
        <v>273</v>
      </c>
      <c r="D443" s="42" t="str">
        <f t="shared" si="13"/>
        <v/>
      </c>
      <c r="E443" s="19">
        <v>10</v>
      </c>
      <c r="F443" s="19" t="s">
        <v>718</v>
      </c>
      <c r="G443" s="43" t="s">
        <v>593</v>
      </c>
    </row>
    <row r="444" spans="1:7">
      <c r="A444" s="20" t="s">
        <v>1431</v>
      </c>
      <c r="B444" s="44" t="s">
        <v>287</v>
      </c>
      <c r="C444" s="44">
        <v>283.5</v>
      </c>
      <c r="D444" s="44" t="str">
        <f t="shared" si="13"/>
        <v/>
      </c>
      <c r="E444" s="21">
        <v>10</v>
      </c>
      <c r="F444" s="21" t="s">
        <v>718</v>
      </c>
      <c r="G444" s="45" t="s">
        <v>593</v>
      </c>
    </row>
    <row r="445" spans="1:7">
      <c r="A445" s="18" t="s">
        <v>1432</v>
      </c>
      <c r="B445" s="42" t="s">
        <v>288</v>
      </c>
      <c r="C445" s="42">
        <v>315</v>
      </c>
      <c r="D445" s="42" t="str">
        <f t="shared" si="13"/>
        <v/>
      </c>
      <c r="E445" s="19">
        <v>10</v>
      </c>
      <c r="F445" s="19" t="s">
        <v>718</v>
      </c>
      <c r="G445" s="43" t="s">
        <v>593</v>
      </c>
    </row>
    <row r="446" spans="1:7">
      <c r="A446" s="20"/>
      <c r="B446" s="44"/>
      <c r="C446" s="44" t="s">
        <v>834</v>
      </c>
      <c r="D446" s="44" t="str">
        <f t="shared" si="13"/>
        <v/>
      </c>
      <c r="E446" s="21" t="s">
        <v>834</v>
      </c>
      <c r="F446" s="21"/>
      <c r="G446" s="45"/>
    </row>
    <row r="447" spans="1:7">
      <c r="A447" s="18" t="s">
        <v>1772</v>
      </c>
      <c r="B447" s="42" t="s">
        <v>157</v>
      </c>
      <c r="C447" s="42">
        <v>39</v>
      </c>
      <c r="D447" s="42" t="str">
        <f t="shared" si="13"/>
        <v/>
      </c>
      <c r="E447" s="19">
        <v>30</v>
      </c>
      <c r="F447" s="19" t="s">
        <v>689</v>
      </c>
      <c r="G447" s="43" t="s">
        <v>593</v>
      </c>
    </row>
    <row r="448" spans="1:7">
      <c r="A448" s="20" t="s">
        <v>1773</v>
      </c>
      <c r="B448" s="44" t="s">
        <v>158</v>
      </c>
      <c r="C448" s="44">
        <v>40</v>
      </c>
      <c r="D448" s="44" t="str">
        <f t="shared" si="13"/>
        <v/>
      </c>
      <c r="E448" s="21">
        <v>30</v>
      </c>
      <c r="F448" s="21" t="s">
        <v>689</v>
      </c>
      <c r="G448" s="45" t="s">
        <v>593</v>
      </c>
    </row>
    <row r="449" spans="1:7">
      <c r="A449" s="18" t="s">
        <v>1774</v>
      </c>
      <c r="B449" s="42" t="s">
        <v>159</v>
      </c>
      <c r="C449" s="42">
        <v>47</v>
      </c>
      <c r="D449" s="42" t="str">
        <f t="shared" si="13"/>
        <v/>
      </c>
      <c r="E449" s="19">
        <v>30</v>
      </c>
      <c r="F449" s="19" t="s">
        <v>689</v>
      </c>
      <c r="G449" s="43" t="s">
        <v>593</v>
      </c>
    </row>
    <row r="450" spans="1:7">
      <c r="A450" s="20" t="s">
        <v>1775</v>
      </c>
      <c r="B450" s="44" t="s">
        <v>160</v>
      </c>
      <c r="C450" s="44">
        <v>47</v>
      </c>
      <c r="D450" s="44" t="str">
        <f t="shared" si="13"/>
        <v/>
      </c>
      <c r="E450" s="21">
        <v>30</v>
      </c>
      <c r="F450" s="21" t="s">
        <v>689</v>
      </c>
      <c r="G450" s="45" t="s">
        <v>593</v>
      </c>
    </row>
    <row r="451" spans="1:7">
      <c r="A451" s="18" t="s">
        <v>1776</v>
      </c>
      <c r="B451" s="42" t="s">
        <v>161</v>
      </c>
      <c r="C451" s="42">
        <v>53</v>
      </c>
      <c r="D451" s="42" t="str">
        <f t="shared" si="13"/>
        <v/>
      </c>
      <c r="E451" s="19">
        <v>30</v>
      </c>
      <c r="F451" s="19" t="s">
        <v>689</v>
      </c>
      <c r="G451" s="43" t="s">
        <v>593</v>
      </c>
    </row>
    <row r="452" spans="1:7">
      <c r="A452" s="20" t="s">
        <v>1777</v>
      </c>
      <c r="B452" s="44" t="s">
        <v>162</v>
      </c>
      <c r="C452" s="44">
        <v>58</v>
      </c>
      <c r="D452" s="44" t="str">
        <f t="shared" si="13"/>
        <v/>
      </c>
      <c r="E452" s="21">
        <v>30</v>
      </c>
      <c r="F452" s="21" t="s">
        <v>689</v>
      </c>
      <c r="G452" s="45" t="s">
        <v>593</v>
      </c>
    </row>
    <row r="453" spans="1:7">
      <c r="A453" s="18" t="s">
        <v>1778</v>
      </c>
      <c r="B453" s="42" t="s">
        <v>163</v>
      </c>
      <c r="C453" s="42">
        <v>60</v>
      </c>
      <c r="D453" s="42" t="str">
        <f t="shared" si="13"/>
        <v/>
      </c>
      <c r="E453" s="19">
        <v>30</v>
      </c>
      <c r="F453" s="19" t="s">
        <v>689</v>
      </c>
      <c r="G453" s="43" t="s">
        <v>593</v>
      </c>
    </row>
    <row r="454" spans="1:7">
      <c r="A454" s="20" t="s">
        <v>1779</v>
      </c>
      <c r="B454" s="44" t="s">
        <v>164</v>
      </c>
      <c r="C454" s="44">
        <v>67</v>
      </c>
      <c r="D454" s="44" t="str">
        <f t="shared" si="13"/>
        <v/>
      </c>
      <c r="E454" s="21">
        <v>30</v>
      </c>
      <c r="F454" s="21" t="s">
        <v>689</v>
      </c>
      <c r="G454" s="45" t="s">
        <v>593</v>
      </c>
    </row>
    <row r="455" spans="1:7">
      <c r="A455" s="18" t="s">
        <v>1780</v>
      </c>
      <c r="B455" s="42" t="s">
        <v>165</v>
      </c>
      <c r="C455" s="42">
        <v>76</v>
      </c>
      <c r="D455" s="42" t="str">
        <f t="shared" si="13"/>
        <v/>
      </c>
      <c r="E455" s="19">
        <v>30</v>
      </c>
      <c r="F455" s="19" t="s">
        <v>689</v>
      </c>
      <c r="G455" s="43" t="s">
        <v>593</v>
      </c>
    </row>
    <row r="456" spans="1:7">
      <c r="A456" s="20" t="s">
        <v>1781</v>
      </c>
      <c r="B456" s="44" t="s">
        <v>166</v>
      </c>
      <c r="C456" s="44">
        <v>81</v>
      </c>
      <c r="D456" s="44" t="str">
        <f t="shared" si="13"/>
        <v/>
      </c>
      <c r="E456" s="21">
        <v>30</v>
      </c>
      <c r="F456" s="21" t="s">
        <v>689</v>
      </c>
      <c r="G456" s="45" t="s">
        <v>593</v>
      </c>
    </row>
    <row r="457" spans="1:7">
      <c r="A457" s="18" t="s">
        <v>1782</v>
      </c>
      <c r="B457" s="42" t="s">
        <v>167</v>
      </c>
      <c r="C457" s="42">
        <v>83</v>
      </c>
      <c r="D457" s="42" t="str">
        <f t="shared" si="13"/>
        <v/>
      </c>
      <c r="E457" s="19">
        <v>30</v>
      </c>
      <c r="F457" s="19" t="s">
        <v>689</v>
      </c>
      <c r="G457" s="43" t="s">
        <v>593</v>
      </c>
    </row>
    <row r="458" spans="1:7">
      <c r="A458" s="20" t="s">
        <v>1783</v>
      </c>
      <c r="B458" s="44" t="s">
        <v>168</v>
      </c>
      <c r="C458" s="44">
        <v>91</v>
      </c>
      <c r="D458" s="44" t="str">
        <f t="shared" si="13"/>
        <v/>
      </c>
      <c r="E458" s="21">
        <v>30</v>
      </c>
      <c r="F458" s="21" t="s">
        <v>689</v>
      </c>
      <c r="G458" s="45" t="s">
        <v>593</v>
      </c>
    </row>
    <row r="459" spans="1:7" ht="17.399999999999999" customHeight="1">
      <c r="A459" s="241" t="s">
        <v>725</v>
      </c>
      <c r="B459" s="205" t="s">
        <v>725</v>
      </c>
      <c r="C459" s="109"/>
      <c r="D459" s="109"/>
      <c r="E459" s="132"/>
      <c r="F459" s="109"/>
      <c r="G459" s="159"/>
    </row>
    <row r="460" spans="1:7" ht="12.75" customHeight="1">
      <c r="A460" s="46" t="s">
        <v>1433</v>
      </c>
      <c r="B460" s="11" t="s">
        <v>271</v>
      </c>
      <c r="C460" s="11">
        <v>194.5</v>
      </c>
      <c r="D460" s="11" t="str">
        <f t="shared" ref="D460:D494" si="14">IF($A460="","",IF(INDEX($E$4:$E$16,MATCH($E460,$G$4:$G$16,0)),ROUND($C460*(1-INDEX($E$4:$E$16,MATCH($E460,$G$4:$G$16,0))),2),""))</f>
        <v/>
      </c>
      <c r="E460" s="7">
        <v>10</v>
      </c>
      <c r="F460" s="7" t="s">
        <v>689</v>
      </c>
      <c r="G460" s="15" t="s">
        <v>593</v>
      </c>
    </row>
    <row r="461" spans="1:7" ht="12.75" customHeight="1">
      <c r="A461" s="47" t="s">
        <v>1434</v>
      </c>
      <c r="B461" s="12" t="s">
        <v>272</v>
      </c>
      <c r="C461" s="12">
        <v>236.5</v>
      </c>
      <c r="D461" s="12" t="str">
        <f t="shared" si="14"/>
        <v/>
      </c>
      <c r="E461" s="13">
        <v>10</v>
      </c>
      <c r="F461" s="13" t="s">
        <v>689</v>
      </c>
      <c r="G461" s="48" t="s">
        <v>593</v>
      </c>
    </row>
    <row r="462" spans="1:7" ht="12.75" customHeight="1">
      <c r="A462" s="46" t="s">
        <v>1435</v>
      </c>
      <c r="B462" s="11" t="s">
        <v>273</v>
      </c>
      <c r="C462" s="11">
        <v>254</v>
      </c>
      <c r="D462" s="11" t="str">
        <f t="shared" si="14"/>
        <v/>
      </c>
      <c r="E462" s="7">
        <v>10</v>
      </c>
      <c r="F462" s="7" t="s">
        <v>689</v>
      </c>
      <c r="G462" s="15" t="s">
        <v>593</v>
      </c>
    </row>
    <row r="463" spans="1:7" ht="12.75" customHeight="1">
      <c r="A463" s="47" t="s">
        <v>1436</v>
      </c>
      <c r="B463" s="12" t="s">
        <v>274</v>
      </c>
      <c r="C463" s="12">
        <v>271</v>
      </c>
      <c r="D463" s="12" t="str">
        <f t="shared" si="14"/>
        <v/>
      </c>
      <c r="E463" s="13">
        <v>10</v>
      </c>
      <c r="F463" s="13" t="s">
        <v>689</v>
      </c>
      <c r="G463" s="48" t="s">
        <v>593</v>
      </c>
    </row>
    <row r="464" spans="1:7" ht="12.75" customHeight="1">
      <c r="A464" s="46" t="s">
        <v>1437</v>
      </c>
      <c r="B464" s="11" t="s">
        <v>275</v>
      </c>
      <c r="C464" s="11">
        <v>240.5</v>
      </c>
      <c r="D464" s="11" t="str">
        <f t="shared" si="14"/>
        <v/>
      </c>
      <c r="E464" s="7">
        <v>10</v>
      </c>
      <c r="F464" s="7" t="s">
        <v>689</v>
      </c>
      <c r="G464" s="15" t="s">
        <v>593</v>
      </c>
    </row>
    <row r="465" spans="1:7" ht="12.75" customHeight="1">
      <c r="A465" s="47" t="s">
        <v>1438</v>
      </c>
      <c r="B465" s="12" t="s">
        <v>276</v>
      </c>
      <c r="C465" s="12">
        <v>280.5</v>
      </c>
      <c r="D465" s="12" t="str">
        <f t="shared" si="14"/>
        <v/>
      </c>
      <c r="E465" s="13">
        <v>10</v>
      </c>
      <c r="F465" s="13" t="s">
        <v>689</v>
      </c>
      <c r="G465" s="48" t="s">
        <v>593</v>
      </c>
    </row>
    <row r="466" spans="1:7" ht="12.75" customHeight="1">
      <c r="A466" s="46" t="s">
        <v>1439</v>
      </c>
      <c r="B466" s="11" t="s">
        <v>277</v>
      </c>
      <c r="C466" s="11">
        <v>300</v>
      </c>
      <c r="D466" s="11" t="str">
        <f t="shared" si="14"/>
        <v/>
      </c>
      <c r="E466" s="7">
        <v>10</v>
      </c>
      <c r="F466" s="7" t="s">
        <v>689</v>
      </c>
      <c r="G466" s="15" t="s">
        <v>593</v>
      </c>
    </row>
    <row r="467" spans="1:7" ht="12.75" customHeight="1">
      <c r="A467" s="47" t="s">
        <v>1440</v>
      </c>
      <c r="B467" s="12" t="s">
        <v>278</v>
      </c>
      <c r="C467" s="12">
        <v>316</v>
      </c>
      <c r="D467" s="12" t="str">
        <f t="shared" si="14"/>
        <v/>
      </c>
      <c r="E467" s="13">
        <v>10</v>
      </c>
      <c r="F467" s="13" t="s">
        <v>689</v>
      </c>
      <c r="G467" s="48" t="s">
        <v>593</v>
      </c>
    </row>
    <row r="468" spans="1:7" ht="12.75" customHeight="1">
      <c r="A468" s="46" t="s">
        <v>1441</v>
      </c>
      <c r="B468" s="11" t="s">
        <v>279</v>
      </c>
      <c r="C468" s="11">
        <v>397</v>
      </c>
      <c r="D468" s="11" t="str">
        <f t="shared" si="14"/>
        <v/>
      </c>
      <c r="E468" s="7">
        <v>10</v>
      </c>
      <c r="F468" s="7" t="s">
        <v>689</v>
      </c>
      <c r="G468" s="15" t="s">
        <v>593</v>
      </c>
    </row>
    <row r="469" spans="1:7" ht="12.75" customHeight="1">
      <c r="A469" s="47" t="s">
        <v>1442</v>
      </c>
      <c r="B469" s="12" t="s">
        <v>280</v>
      </c>
      <c r="C469" s="12">
        <v>442</v>
      </c>
      <c r="D469" s="12" t="str">
        <f t="shared" si="14"/>
        <v/>
      </c>
      <c r="E469" s="13">
        <v>10</v>
      </c>
      <c r="F469" s="13" t="s">
        <v>689</v>
      </c>
      <c r="G469" s="48" t="s">
        <v>593</v>
      </c>
    </row>
    <row r="470" spans="1:7" ht="12.75" customHeight="1">
      <c r="A470" s="46" t="s">
        <v>1443</v>
      </c>
      <c r="B470" s="11" t="s">
        <v>281</v>
      </c>
      <c r="C470" s="11">
        <v>459</v>
      </c>
      <c r="D470" s="11" t="str">
        <f t="shared" si="14"/>
        <v/>
      </c>
      <c r="E470" s="7">
        <v>10</v>
      </c>
      <c r="F470" s="7" t="s">
        <v>689</v>
      </c>
      <c r="G470" s="15" t="s">
        <v>593</v>
      </c>
    </row>
    <row r="471" spans="1:7" ht="12.75" customHeight="1">
      <c r="A471" s="47" t="s">
        <v>1444</v>
      </c>
      <c r="B471" s="12" t="s">
        <v>282</v>
      </c>
      <c r="C471" s="12">
        <v>475.5</v>
      </c>
      <c r="D471" s="12" t="str">
        <f t="shared" si="14"/>
        <v/>
      </c>
      <c r="E471" s="13">
        <v>10</v>
      </c>
      <c r="F471" s="13" t="s">
        <v>689</v>
      </c>
      <c r="G471" s="48" t="s">
        <v>593</v>
      </c>
    </row>
    <row r="472" spans="1:7" ht="12.75" customHeight="1">
      <c r="A472" s="46"/>
      <c r="B472" s="11"/>
      <c r="C472" s="11" t="s">
        <v>834</v>
      </c>
      <c r="D472" s="11" t="str">
        <f t="shared" si="14"/>
        <v/>
      </c>
      <c r="E472" s="7" t="s">
        <v>834</v>
      </c>
      <c r="F472" s="7"/>
      <c r="G472" s="15"/>
    </row>
    <row r="473" spans="1:7" ht="12.75" customHeight="1">
      <c r="A473" s="47" t="s">
        <v>1638</v>
      </c>
      <c r="B473" s="12" t="s">
        <v>283</v>
      </c>
      <c r="C473" s="12">
        <v>210</v>
      </c>
      <c r="D473" s="12" t="str">
        <f t="shared" si="14"/>
        <v/>
      </c>
      <c r="E473" s="13">
        <v>10</v>
      </c>
      <c r="F473" s="13" t="s">
        <v>718</v>
      </c>
      <c r="G473" s="48" t="s">
        <v>593</v>
      </c>
    </row>
    <row r="474" spans="1:7" ht="12.75" customHeight="1">
      <c r="A474" s="46" t="s">
        <v>1639</v>
      </c>
      <c r="B474" s="11" t="s">
        <v>284</v>
      </c>
      <c r="C474" s="11">
        <v>225.5</v>
      </c>
      <c r="D474" s="11" t="str">
        <f t="shared" si="14"/>
        <v/>
      </c>
      <c r="E474" s="7">
        <v>10</v>
      </c>
      <c r="F474" s="7" t="s">
        <v>718</v>
      </c>
      <c r="G474" s="15" t="s">
        <v>593</v>
      </c>
    </row>
    <row r="475" spans="1:7" ht="12.75" customHeight="1">
      <c r="A475" s="47" t="s">
        <v>1429</v>
      </c>
      <c r="B475" s="12" t="s">
        <v>285</v>
      </c>
      <c r="C475" s="12">
        <v>262.5</v>
      </c>
      <c r="D475" s="12" t="str">
        <f t="shared" si="14"/>
        <v/>
      </c>
      <c r="E475" s="13">
        <v>10</v>
      </c>
      <c r="F475" s="13" t="s">
        <v>718</v>
      </c>
      <c r="G475" s="48" t="s">
        <v>593</v>
      </c>
    </row>
    <row r="476" spans="1:7" ht="12.75" customHeight="1">
      <c r="A476" s="46" t="s">
        <v>1430</v>
      </c>
      <c r="B476" s="11" t="s">
        <v>286</v>
      </c>
      <c r="C476" s="11">
        <v>273</v>
      </c>
      <c r="D476" s="11" t="str">
        <f t="shared" si="14"/>
        <v/>
      </c>
      <c r="E476" s="7">
        <v>10</v>
      </c>
      <c r="F476" s="7" t="s">
        <v>718</v>
      </c>
      <c r="G476" s="15" t="s">
        <v>593</v>
      </c>
    </row>
    <row r="477" spans="1:7" ht="12.75" customHeight="1">
      <c r="A477" s="47" t="s">
        <v>1431</v>
      </c>
      <c r="B477" s="12" t="s">
        <v>287</v>
      </c>
      <c r="C477" s="12">
        <v>283.5</v>
      </c>
      <c r="D477" s="12" t="str">
        <f t="shared" si="14"/>
        <v/>
      </c>
      <c r="E477" s="13">
        <v>10</v>
      </c>
      <c r="F477" s="13" t="s">
        <v>718</v>
      </c>
      <c r="G477" s="48" t="s">
        <v>593</v>
      </c>
    </row>
    <row r="478" spans="1:7" ht="12.75" customHeight="1">
      <c r="A478" s="46" t="s">
        <v>1432</v>
      </c>
      <c r="B478" s="11" t="s">
        <v>288</v>
      </c>
      <c r="C478" s="11">
        <v>315</v>
      </c>
      <c r="D478" s="11" t="str">
        <f t="shared" si="14"/>
        <v/>
      </c>
      <c r="E478" s="7">
        <v>10</v>
      </c>
      <c r="F478" s="7" t="s">
        <v>718</v>
      </c>
      <c r="G478" s="15" t="s">
        <v>593</v>
      </c>
    </row>
    <row r="479" spans="1:7" ht="12.75" customHeight="1">
      <c r="A479" s="47"/>
      <c r="B479" s="12"/>
      <c r="C479" s="12" t="s">
        <v>834</v>
      </c>
      <c r="D479" s="12" t="str">
        <f t="shared" si="14"/>
        <v/>
      </c>
      <c r="E479" s="13" t="s">
        <v>834</v>
      </c>
      <c r="F479" s="13"/>
      <c r="G479" s="48"/>
    </row>
    <row r="480" spans="1:7" ht="12.75" customHeight="1">
      <c r="A480" s="46" t="s">
        <v>1784</v>
      </c>
      <c r="B480" s="11" t="s">
        <v>169</v>
      </c>
      <c r="C480" s="11">
        <v>34</v>
      </c>
      <c r="D480" s="11" t="str">
        <f t="shared" si="14"/>
        <v/>
      </c>
      <c r="E480" s="7">
        <v>30</v>
      </c>
      <c r="F480" s="7" t="s">
        <v>689</v>
      </c>
      <c r="G480" s="15" t="s">
        <v>593</v>
      </c>
    </row>
    <row r="481" spans="1:10" ht="12.75" customHeight="1">
      <c r="A481" s="47" t="s">
        <v>1785</v>
      </c>
      <c r="B481" s="12" t="s">
        <v>170</v>
      </c>
      <c r="C481" s="12">
        <v>36</v>
      </c>
      <c r="D481" s="12" t="str">
        <f t="shared" si="14"/>
        <v/>
      </c>
      <c r="E481" s="13">
        <v>30</v>
      </c>
      <c r="F481" s="13" t="s">
        <v>689</v>
      </c>
      <c r="G481" s="48" t="s">
        <v>593</v>
      </c>
    </row>
    <row r="482" spans="1:10" ht="12.75" customHeight="1">
      <c r="A482" s="46" t="s">
        <v>1786</v>
      </c>
      <c r="B482" s="11" t="s">
        <v>171</v>
      </c>
      <c r="C482" s="11">
        <v>39.5</v>
      </c>
      <c r="D482" s="11" t="str">
        <f t="shared" si="14"/>
        <v/>
      </c>
      <c r="E482" s="7">
        <v>30</v>
      </c>
      <c r="F482" s="7" t="s">
        <v>689</v>
      </c>
      <c r="G482" s="15" t="s">
        <v>593</v>
      </c>
    </row>
    <row r="483" spans="1:10" ht="12.75" customHeight="1">
      <c r="A483" s="47" t="s">
        <v>1787</v>
      </c>
      <c r="B483" s="12" t="s">
        <v>172</v>
      </c>
      <c r="C483" s="12">
        <v>40.5</v>
      </c>
      <c r="D483" s="12" t="str">
        <f t="shared" si="14"/>
        <v/>
      </c>
      <c r="E483" s="13">
        <v>30</v>
      </c>
      <c r="F483" s="13" t="s">
        <v>689</v>
      </c>
      <c r="G483" s="48" t="s">
        <v>593</v>
      </c>
    </row>
    <row r="484" spans="1:10" ht="12.75" customHeight="1">
      <c r="A484" s="46" t="s">
        <v>1788</v>
      </c>
      <c r="B484" s="11" t="s">
        <v>173</v>
      </c>
      <c r="C484" s="11">
        <v>43</v>
      </c>
      <c r="D484" s="11" t="str">
        <f t="shared" si="14"/>
        <v/>
      </c>
      <c r="E484" s="7">
        <v>30</v>
      </c>
      <c r="F484" s="7" t="s">
        <v>689</v>
      </c>
      <c r="G484" s="15" t="s">
        <v>593</v>
      </c>
    </row>
    <row r="485" spans="1:10" ht="12.75" customHeight="1">
      <c r="A485" s="47" t="s">
        <v>1789</v>
      </c>
      <c r="B485" s="12" t="s">
        <v>174</v>
      </c>
      <c r="C485" s="12">
        <v>44</v>
      </c>
      <c r="D485" s="12" t="str">
        <f t="shared" si="14"/>
        <v/>
      </c>
      <c r="E485" s="13">
        <v>30</v>
      </c>
      <c r="F485" s="13" t="s">
        <v>689</v>
      </c>
      <c r="G485" s="48" t="s">
        <v>593</v>
      </c>
    </row>
    <row r="486" spans="1:10" ht="12.75" customHeight="1">
      <c r="A486" s="46" t="s">
        <v>1790</v>
      </c>
      <c r="B486" s="11" t="s">
        <v>175</v>
      </c>
      <c r="C486" s="11">
        <v>47.3</v>
      </c>
      <c r="D486" s="11" t="str">
        <f t="shared" si="14"/>
        <v/>
      </c>
      <c r="E486" s="7">
        <v>30</v>
      </c>
      <c r="F486" s="7" t="s">
        <v>689</v>
      </c>
      <c r="G486" s="15" t="s">
        <v>593</v>
      </c>
    </row>
    <row r="487" spans="1:10" ht="12.75" customHeight="1">
      <c r="A487" s="47" t="s">
        <v>1791</v>
      </c>
      <c r="B487" s="12" t="s">
        <v>176</v>
      </c>
      <c r="C487" s="12">
        <v>49.500000000000007</v>
      </c>
      <c r="D487" s="12" t="str">
        <f t="shared" si="14"/>
        <v/>
      </c>
      <c r="E487" s="13">
        <v>30</v>
      </c>
      <c r="F487" s="13" t="s">
        <v>689</v>
      </c>
      <c r="G487" s="48" t="s">
        <v>593</v>
      </c>
    </row>
    <row r="488" spans="1:10" ht="12.75" customHeight="1">
      <c r="A488" s="46" t="s">
        <v>1792</v>
      </c>
      <c r="B488" s="11" t="s">
        <v>237</v>
      </c>
      <c r="C488" s="11">
        <v>61.5</v>
      </c>
      <c r="D488" s="11" t="str">
        <f t="shared" si="14"/>
        <v/>
      </c>
      <c r="E488" s="7">
        <v>30</v>
      </c>
      <c r="F488" s="7" t="s">
        <v>689</v>
      </c>
      <c r="G488" s="15" t="s">
        <v>593</v>
      </c>
    </row>
    <row r="489" spans="1:10" ht="12.75" customHeight="1">
      <c r="A489" s="47" t="s">
        <v>1793</v>
      </c>
      <c r="B489" s="12" t="s">
        <v>238</v>
      </c>
      <c r="C489" s="12">
        <v>68</v>
      </c>
      <c r="D489" s="12" t="str">
        <f t="shared" si="14"/>
        <v/>
      </c>
      <c r="E489" s="13">
        <v>30</v>
      </c>
      <c r="F489" s="13" t="s">
        <v>689</v>
      </c>
      <c r="G489" s="48" t="s">
        <v>593</v>
      </c>
    </row>
    <row r="490" spans="1:10" ht="12.75" customHeight="1">
      <c r="A490" s="46" t="s">
        <v>1794</v>
      </c>
      <c r="B490" s="11" t="s">
        <v>239</v>
      </c>
      <c r="C490" s="11">
        <v>73.5</v>
      </c>
      <c r="D490" s="11" t="str">
        <f t="shared" si="14"/>
        <v/>
      </c>
      <c r="E490" s="7">
        <v>30</v>
      </c>
      <c r="F490" s="7" t="s">
        <v>689</v>
      </c>
      <c r="G490" s="15" t="s">
        <v>593</v>
      </c>
    </row>
    <row r="491" spans="1:10" ht="12.75" customHeight="1">
      <c r="A491" s="47" t="s">
        <v>1795</v>
      </c>
      <c r="B491" s="12" t="s">
        <v>240</v>
      </c>
      <c r="C491" s="12">
        <v>110</v>
      </c>
      <c r="D491" s="12" t="str">
        <f t="shared" si="14"/>
        <v/>
      </c>
      <c r="E491" s="13">
        <v>30</v>
      </c>
      <c r="F491" s="13" t="s">
        <v>689</v>
      </c>
      <c r="G491" s="48" t="s">
        <v>593</v>
      </c>
    </row>
    <row r="492" spans="1:10" ht="12.75" customHeight="1">
      <c r="A492" s="46"/>
      <c r="B492" s="11"/>
      <c r="C492" s="11" t="s">
        <v>834</v>
      </c>
      <c r="D492" s="11" t="str">
        <f t="shared" si="14"/>
        <v/>
      </c>
      <c r="E492" s="7" t="s">
        <v>834</v>
      </c>
      <c r="F492" s="7"/>
      <c r="G492" s="15"/>
    </row>
    <row r="493" spans="1:10" ht="12.75" customHeight="1">
      <c r="A493" s="47" t="s">
        <v>1037</v>
      </c>
      <c r="B493" s="12" t="s">
        <v>250</v>
      </c>
      <c r="C493" s="12">
        <v>65</v>
      </c>
      <c r="D493" s="12" t="str">
        <f t="shared" si="14"/>
        <v/>
      </c>
      <c r="E493" s="13">
        <v>30</v>
      </c>
      <c r="F493" s="13" t="s">
        <v>689</v>
      </c>
      <c r="G493" s="48" t="s">
        <v>593</v>
      </c>
    </row>
    <row r="494" spans="1:10" ht="12.75" customHeight="1">
      <c r="A494" s="46" t="s">
        <v>1038</v>
      </c>
      <c r="B494" s="11" t="s">
        <v>251</v>
      </c>
      <c r="C494" s="11">
        <v>70</v>
      </c>
      <c r="D494" s="11" t="str">
        <f t="shared" si="14"/>
        <v/>
      </c>
      <c r="E494" s="7">
        <v>30</v>
      </c>
      <c r="F494" s="7" t="s">
        <v>689</v>
      </c>
      <c r="G494" s="15" t="s">
        <v>593</v>
      </c>
    </row>
    <row r="495" spans="1:10">
      <c r="A495" s="227" t="s">
        <v>726</v>
      </c>
      <c r="B495" s="110" t="s">
        <v>726</v>
      </c>
      <c r="C495" s="110"/>
      <c r="D495" s="110"/>
      <c r="E495" s="133"/>
      <c r="F495" s="133"/>
      <c r="G495" s="160"/>
    </row>
    <row r="496" spans="1:10" s="2" customFormat="1">
      <c r="A496" s="87" t="s">
        <v>1393</v>
      </c>
      <c r="B496" s="89" t="s">
        <v>404</v>
      </c>
      <c r="C496" s="89">
        <v>38</v>
      </c>
      <c r="D496" s="124" t="str">
        <f t="shared" ref="D496:D527" si="15">IF($A496="","",IF(INDEX($E$4:$E$16,MATCH($E496,$G$4:$G$16,0)),ROUND($C496*(1-INDEX($E$4:$E$16,MATCH($E496,$G$4:$G$16,0))),2),""))</f>
        <v/>
      </c>
      <c r="E496" s="90">
        <v>10</v>
      </c>
      <c r="F496" s="90" t="s">
        <v>689</v>
      </c>
      <c r="G496" s="91" t="s">
        <v>593</v>
      </c>
      <c r="H496"/>
      <c r="I496" s="3"/>
      <c r="J496"/>
    </row>
    <row r="497" spans="1:10">
      <c r="A497" s="92" t="s">
        <v>1394</v>
      </c>
      <c r="B497" s="93" t="s">
        <v>405</v>
      </c>
      <c r="C497" s="93">
        <v>41</v>
      </c>
      <c r="D497" s="125" t="str">
        <f t="shared" si="15"/>
        <v/>
      </c>
      <c r="E497" s="94">
        <v>10</v>
      </c>
      <c r="F497" s="94" t="s">
        <v>689</v>
      </c>
      <c r="G497" s="95" t="s">
        <v>593</v>
      </c>
      <c r="I497" s="3"/>
    </row>
    <row r="498" spans="1:10" s="2" customFormat="1">
      <c r="A498" s="87" t="s">
        <v>1395</v>
      </c>
      <c r="B498" s="89" t="s">
        <v>406</v>
      </c>
      <c r="C498" s="89">
        <v>45</v>
      </c>
      <c r="D498" s="124" t="str">
        <f t="shared" si="15"/>
        <v/>
      </c>
      <c r="E498" s="90">
        <v>10</v>
      </c>
      <c r="F498" s="90" t="s">
        <v>689</v>
      </c>
      <c r="G498" s="91" t="s">
        <v>593</v>
      </c>
      <c r="H498"/>
      <c r="I498" s="3"/>
      <c r="J498"/>
    </row>
    <row r="499" spans="1:10">
      <c r="A499" s="92" t="s">
        <v>1396</v>
      </c>
      <c r="B499" s="93" t="s">
        <v>407</v>
      </c>
      <c r="C499" s="93">
        <v>49.5</v>
      </c>
      <c r="D499" s="125" t="str">
        <f t="shared" si="15"/>
        <v/>
      </c>
      <c r="E499" s="94">
        <v>10</v>
      </c>
      <c r="F499" s="94" t="s">
        <v>689</v>
      </c>
      <c r="G499" s="95" t="s">
        <v>593</v>
      </c>
      <c r="I499" s="3"/>
    </row>
    <row r="500" spans="1:10" s="2" customFormat="1">
      <c r="A500" s="87" t="s">
        <v>1397</v>
      </c>
      <c r="B500" s="89" t="s">
        <v>408</v>
      </c>
      <c r="C500" s="89">
        <v>55</v>
      </c>
      <c r="D500" s="124" t="str">
        <f t="shared" si="15"/>
        <v/>
      </c>
      <c r="E500" s="90">
        <v>10</v>
      </c>
      <c r="F500" s="90" t="s">
        <v>689</v>
      </c>
      <c r="G500" s="91" t="s">
        <v>593</v>
      </c>
      <c r="H500"/>
      <c r="I500" s="3"/>
      <c r="J500"/>
    </row>
    <row r="501" spans="1:10">
      <c r="A501" s="92" t="s">
        <v>1398</v>
      </c>
      <c r="B501" s="93" t="s">
        <v>409</v>
      </c>
      <c r="C501" s="93">
        <v>59</v>
      </c>
      <c r="D501" s="125" t="str">
        <f t="shared" si="15"/>
        <v/>
      </c>
      <c r="E501" s="94">
        <v>10</v>
      </c>
      <c r="F501" s="94" t="s">
        <v>689</v>
      </c>
      <c r="G501" s="95" t="s">
        <v>593</v>
      </c>
      <c r="I501" s="3"/>
    </row>
    <row r="502" spans="1:10" s="2" customFormat="1">
      <c r="A502" s="87" t="s">
        <v>1399</v>
      </c>
      <c r="B502" s="89" t="s">
        <v>410</v>
      </c>
      <c r="C502" s="89">
        <v>63</v>
      </c>
      <c r="D502" s="124" t="str">
        <f t="shared" si="15"/>
        <v/>
      </c>
      <c r="E502" s="90">
        <v>10</v>
      </c>
      <c r="F502" s="90" t="s">
        <v>689</v>
      </c>
      <c r="G502" s="91" t="s">
        <v>593</v>
      </c>
      <c r="H502"/>
      <c r="I502" s="3"/>
      <c r="J502"/>
    </row>
    <row r="503" spans="1:10">
      <c r="A503" s="92" t="s">
        <v>1400</v>
      </c>
      <c r="B503" s="93" t="s">
        <v>411</v>
      </c>
      <c r="C503" s="93">
        <v>67</v>
      </c>
      <c r="D503" s="125" t="str">
        <f t="shared" si="15"/>
        <v/>
      </c>
      <c r="E503" s="94">
        <v>10</v>
      </c>
      <c r="F503" s="94" t="s">
        <v>689</v>
      </c>
      <c r="G503" s="95" t="s">
        <v>593</v>
      </c>
      <c r="I503" s="3"/>
    </row>
    <row r="504" spans="1:10" s="2" customFormat="1">
      <c r="A504" s="87" t="s">
        <v>1401</v>
      </c>
      <c r="B504" s="89" t="s">
        <v>412</v>
      </c>
      <c r="C504" s="89">
        <v>71.5</v>
      </c>
      <c r="D504" s="124" t="str">
        <f t="shared" si="15"/>
        <v/>
      </c>
      <c r="E504" s="90">
        <v>10</v>
      </c>
      <c r="F504" s="90" t="s">
        <v>689</v>
      </c>
      <c r="G504" s="91" t="s">
        <v>593</v>
      </c>
      <c r="H504"/>
      <c r="I504" s="3"/>
      <c r="J504"/>
    </row>
    <row r="505" spans="1:10">
      <c r="A505" s="92" t="s">
        <v>1402</v>
      </c>
      <c r="B505" s="93" t="s">
        <v>413</v>
      </c>
      <c r="C505" s="93">
        <v>75.5</v>
      </c>
      <c r="D505" s="125" t="str">
        <f t="shared" si="15"/>
        <v/>
      </c>
      <c r="E505" s="94">
        <v>10</v>
      </c>
      <c r="F505" s="94" t="s">
        <v>689</v>
      </c>
      <c r="G505" s="95" t="s">
        <v>593</v>
      </c>
      <c r="I505" s="3"/>
    </row>
    <row r="506" spans="1:10">
      <c r="A506" s="87"/>
      <c r="B506" s="89"/>
      <c r="C506" s="89" t="s">
        <v>834</v>
      </c>
      <c r="D506" s="124" t="str">
        <f t="shared" si="15"/>
        <v/>
      </c>
      <c r="E506" s="90" t="s">
        <v>834</v>
      </c>
      <c r="F506" s="90"/>
      <c r="G506" s="91"/>
    </row>
    <row r="507" spans="1:10">
      <c r="A507" s="92" t="s">
        <v>1449</v>
      </c>
      <c r="B507" s="93" t="s">
        <v>416</v>
      </c>
      <c r="C507" s="93">
        <v>69</v>
      </c>
      <c r="D507" s="125" t="str">
        <f t="shared" si="15"/>
        <v/>
      </c>
      <c r="E507" s="94">
        <v>10</v>
      </c>
      <c r="F507" s="94" t="s">
        <v>689</v>
      </c>
      <c r="G507" s="95" t="s">
        <v>593</v>
      </c>
    </row>
    <row r="508" spans="1:10">
      <c r="A508" s="87" t="s">
        <v>1450</v>
      </c>
      <c r="B508" s="89" t="s">
        <v>417</v>
      </c>
      <c r="C508" s="89">
        <v>79</v>
      </c>
      <c r="D508" s="124" t="str">
        <f t="shared" si="15"/>
        <v/>
      </c>
      <c r="E508" s="90">
        <v>10</v>
      </c>
      <c r="F508" s="90" t="s">
        <v>689</v>
      </c>
      <c r="G508" s="91" t="s">
        <v>593</v>
      </c>
    </row>
    <row r="509" spans="1:10" s="5" customFormat="1">
      <c r="A509" s="92"/>
      <c r="B509" s="93"/>
      <c r="C509" s="93" t="s">
        <v>834</v>
      </c>
      <c r="D509" s="125" t="str">
        <f t="shared" si="15"/>
        <v/>
      </c>
      <c r="E509" s="94" t="s">
        <v>834</v>
      </c>
      <c r="F509" s="94"/>
      <c r="G509" s="95"/>
    </row>
    <row r="510" spans="1:10">
      <c r="A510" s="87" t="s">
        <v>1451</v>
      </c>
      <c r="B510" s="89" t="s">
        <v>418</v>
      </c>
      <c r="C510" s="89">
        <v>79</v>
      </c>
      <c r="D510" s="124" t="str">
        <f t="shared" si="15"/>
        <v/>
      </c>
      <c r="E510" s="90">
        <v>10</v>
      </c>
      <c r="F510" s="90" t="s">
        <v>689</v>
      </c>
      <c r="G510" s="91" t="s">
        <v>593</v>
      </c>
    </row>
    <row r="511" spans="1:10">
      <c r="A511" s="92" t="s">
        <v>1452</v>
      </c>
      <c r="B511" s="93" t="s">
        <v>419</v>
      </c>
      <c r="C511" s="93">
        <v>89</v>
      </c>
      <c r="D511" s="125" t="str">
        <f t="shared" si="15"/>
        <v/>
      </c>
      <c r="E511" s="94">
        <v>10</v>
      </c>
      <c r="F511" s="94" t="s">
        <v>689</v>
      </c>
      <c r="G511" s="95" t="s">
        <v>593</v>
      </c>
    </row>
    <row r="512" spans="1:10">
      <c r="A512" s="87"/>
      <c r="B512" s="89"/>
      <c r="C512" s="89" t="s">
        <v>834</v>
      </c>
      <c r="D512" s="124" t="str">
        <f t="shared" si="15"/>
        <v/>
      </c>
      <c r="E512" s="90" t="s">
        <v>834</v>
      </c>
      <c r="F512" s="90"/>
      <c r="G512" s="91"/>
    </row>
    <row r="513" spans="1:7">
      <c r="A513" s="92" t="s">
        <v>1482</v>
      </c>
      <c r="B513" s="93" t="s">
        <v>422</v>
      </c>
      <c r="C513" s="93">
        <v>69.5</v>
      </c>
      <c r="D513" s="125" t="str">
        <f t="shared" si="15"/>
        <v/>
      </c>
      <c r="E513" s="94">
        <v>10</v>
      </c>
      <c r="F513" s="94" t="s">
        <v>689</v>
      </c>
      <c r="G513" s="95" t="s">
        <v>593</v>
      </c>
    </row>
    <row r="514" spans="1:7">
      <c r="A514" s="87" t="s">
        <v>1483</v>
      </c>
      <c r="B514" s="89" t="s">
        <v>423</v>
      </c>
      <c r="C514" s="89">
        <v>79</v>
      </c>
      <c r="D514" s="124" t="str">
        <f t="shared" si="15"/>
        <v/>
      </c>
      <c r="E514" s="90">
        <v>10</v>
      </c>
      <c r="F514" s="90" t="s">
        <v>689</v>
      </c>
      <c r="G514" s="91" t="s">
        <v>593</v>
      </c>
    </row>
    <row r="515" spans="1:7">
      <c r="A515" s="92" t="s">
        <v>1484</v>
      </c>
      <c r="B515" s="93" t="s">
        <v>424</v>
      </c>
      <c r="C515" s="93">
        <v>79</v>
      </c>
      <c r="D515" s="125" t="str">
        <f t="shared" si="15"/>
        <v/>
      </c>
      <c r="E515" s="94">
        <v>10</v>
      </c>
      <c r="F515" s="94" t="s">
        <v>689</v>
      </c>
      <c r="G515" s="95" t="s">
        <v>593</v>
      </c>
    </row>
    <row r="516" spans="1:7">
      <c r="A516" s="87"/>
      <c r="B516" s="89"/>
      <c r="C516" s="89" t="s">
        <v>834</v>
      </c>
      <c r="D516" s="124" t="str">
        <f t="shared" si="15"/>
        <v/>
      </c>
      <c r="E516" s="90" t="s">
        <v>834</v>
      </c>
      <c r="F516" s="90"/>
      <c r="G516" s="91"/>
    </row>
    <row r="517" spans="1:7">
      <c r="A517" s="92" t="s">
        <v>1490</v>
      </c>
      <c r="B517" s="93" t="s">
        <v>425</v>
      </c>
      <c r="C517" s="93">
        <v>99</v>
      </c>
      <c r="D517" s="125" t="str">
        <f t="shared" si="15"/>
        <v/>
      </c>
      <c r="E517" s="94">
        <v>10</v>
      </c>
      <c r="F517" s="94" t="s">
        <v>689</v>
      </c>
      <c r="G517" s="95" t="s">
        <v>593</v>
      </c>
    </row>
    <row r="518" spans="1:7">
      <c r="A518" s="87" t="s">
        <v>1491</v>
      </c>
      <c r="B518" s="89" t="s">
        <v>426</v>
      </c>
      <c r="C518" s="89">
        <v>109</v>
      </c>
      <c r="D518" s="124" t="str">
        <f t="shared" si="15"/>
        <v/>
      </c>
      <c r="E518" s="90">
        <v>10</v>
      </c>
      <c r="F518" s="90" t="s">
        <v>689</v>
      </c>
      <c r="G518" s="91" t="s">
        <v>593</v>
      </c>
    </row>
    <row r="519" spans="1:7">
      <c r="A519" s="92" t="s">
        <v>1492</v>
      </c>
      <c r="B519" s="93" t="s">
        <v>427</v>
      </c>
      <c r="C519" s="93">
        <v>109</v>
      </c>
      <c r="D519" s="125" t="str">
        <f t="shared" si="15"/>
        <v/>
      </c>
      <c r="E519" s="94">
        <v>10</v>
      </c>
      <c r="F519" s="94" t="s">
        <v>689</v>
      </c>
      <c r="G519" s="95" t="s">
        <v>593</v>
      </c>
    </row>
    <row r="520" spans="1:7">
      <c r="A520" s="87"/>
      <c r="B520" s="89"/>
      <c r="C520" s="89" t="s">
        <v>834</v>
      </c>
      <c r="D520" s="124" t="str">
        <f t="shared" si="15"/>
        <v/>
      </c>
      <c r="E520" s="90" t="s">
        <v>834</v>
      </c>
      <c r="F520" s="90"/>
      <c r="G520" s="91"/>
    </row>
    <row r="521" spans="1:7">
      <c r="A521" s="92" t="s">
        <v>1499</v>
      </c>
      <c r="B521" s="93" t="s">
        <v>428</v>
      </c>
      <c r="C521" s="93">
        <v>109</v>
      </c>
      <c r="D521" s="125" t="str">
        <f t="shared" si="15"/>
        <v/>
      </c>
      <c r="E521" s="94">
        <v>10</v>
      </c>
      <c r="F521" s="94" t="s">
        <v>689</v>
      </c>
      <c r="G521" s="95" t="s">
        <v>593</v>
      </c>
    </row>
    <row r="522" spans="1:7">
      <c r="A522" s="87" t="s">
        <v>1500</v>
      </c>
      <c r="B522" s="89" t="s">
        <v>429</v>
      </c>
      <c r="C522" s="89">
        <v>119</v>
      </c>
      <c r="D522" s="124" t="str">
        <f t="shared" si="15"/>
        <v/>
      </c>
      <c r="E522" s="90">
        <v>10</v>
      </c>
      <c r="F522" s="90" t="s">
        <v>689</v>
      </c>
      <c r="G522" s="91" t="s">
        <v>593</v>
      </c>
    </row>
    <row r="523" spans="1:7">
      <c r="A523" s="92" t="s">
        <v>1501</v>
      </c>
      <c r="B523" s="93" t="s">
        <v>430</v>
      </c>
      <c r="C523" s="93">
        <v>119</v>
      </c>
      <c r="D523" s="125" t="str">
        <f t="shared" si="15"/>
        <v/>
      </c>
      <c r="E523" s="94">
        <v>10</v>
      </c>
      <c r="F523" s="94" t="s">
        <v>689</v>
      </c>
      <c r="G523" s="95" t="s">
        <v>593</v>
      </c>
    </row>
    <row r="524" spans="1:7">
      <c r="A524" s="87"/>
      <c r="B524" s="89"/>
      <c r="C524" s="89" t="s">
        <v>834</v>
      </c>
      <c r="D524" s="124" t="str">
        <f t="shared" si="15"/>
        <v/>
      </c>
      <c r="E524" s="90" t="s">
        <v>834</v>
      </c>
      <c r="F524" s="90"/>
      <c r="G524" s="91"/>
    </row>
    <row r="525" spans="1:7">
      <c r="A525" s="92" t="s">
        <v>1485</v>
      </c>
      <c r="B525" s="93" t="s">
        <v>431</v>
      </c>
      <c r="C525" s="93">
        <v>79</v>
      </c>
      <c r="D525" s="125" t="str">
        <f t="shared" si="15"/>
        <v/>
      </c>
      <c r="E525" s="94">
        <v>10</v>
      </c>
      <c r="F525" s="94" t="s">
        <v>689</v>
      </c>
      <c r="G525" s="95" t="s">
        <v>593</v>
      </c>
    </row>
    <row r="526" spans="1:7">
      <c r="A526" s="87" t="s">
        <v>1486</v>
      </c>
      <c r="B526" s="89" t="s">
        <v>432</v>
      </c>
      <c r="C526" s="89">
        <v>75</v>
      </c>
      <c r="D526" s="124" t="str">
        <f t="shared" si="15"/>
        <v/>
      </c>
      <c r="E526" s="90">
        <v>10</v>
      </c>
      <c r="F526" s="90" t="s">
        <v>689</v>
      </c>
      <c r="G526" s="91" t="s">
        <v>593</v>
      </c>
    </row>
    <row r="527" spans="1:7">
      <c r="A527" s="92" t="s">
        <v>1487</v>
      </c>
      <c r="B527" s="93" t="s">
        <v>433</v>
      </c>
      <c r="C527" s="93">
        <v>79</v>
      </c>
      <c r="D527" s="125" t="str">
        <f t="shared" si="15"/>
        <v/>
      </c>
      <c r="E527" s="94">
        <v>10</v>
      </c>
      <c r="F527" s="94" t="s">
        <v>689</v>
      </c>
      <c r="G527" s="95" t="s">
        <v>593</v>
      </c>
    </row>
    <row r="528" spans="1:7">
      <c r="A528" s="87" t="s">
        <v>1488</v>
      </c>
      <c r="B528" s="89" t="s">
        <v>434</v>
      </c>
      <c r="C528" s="89">
        <v>75</v>
      </c>
      <c r="D528" s="124" t="str">
        <f t="shared" ref="D528:D544" si="16">IF($A528="","",IF(INDEX($E$4:$E$16,MATCH($E528,$G$4:$G$16,0)),ROUND($C528*(1-INDEX($E$4:$E$16,MATCH($E528,$G$4:$G$16,0))),2),""))</f>
        <v/>
      </c>
      <c r="E528" s="90">
        <v>10</v>
      </c>
      <c r="F528" s="90" t="s">
        <v>689</v>
      </c>
      <c r="G528" s="91" t="s">
        <v>593</v>
      </c>
    </row>
    <row r="529" spans="1:7">
      <c r="A529" s="92" t="s">
        <v>1489</v>
      </c>
      <c r="B529" s="93" t="s">
        <v>435</v>
      </c>
      <c r="C529" s="93">
        <v>79</v>
      </c>
      <c r="D529" s="125" t="str">
        <f t="shared" si="16"/>
        <v/>
      </c>
      <c r="E529" s="94">
        <v>10</v>
      </c>
      <c r="F529" s="94" t="s">
        <v>689</v>
      </c>
      <c r="G529" s="95" t="s">
        <v>593</v>
      </c>
    </row>
    <row r="530" spans="1:7">
      <c r="A530" s="87" t="s">
        <v>1489</v>
      </c>
      <c r="B530" s="89" t="s">
        <v>436</v>
      </c>
      <c r="C530" s="89">
        <v>75</v>
      </c>
      <c r="D530" s="124" t="str">
        <f t="shared" si="16"/>
        <v/>
      </c>
      <c r="E530" s="90">
        <v>10</v>
      </c>
      <c r="F530" s="90" t="s">
        <v>689</v>
      </c>
      <c r="G530" s="91" t="s">
        <v>593</v>
      </c>
    </row>
    <row r="531" spans="1:7">
      <c r="A531" s="92"/>
      <c r="B531" s="93"/>
      <c r="C531" s="93" t="s">
        <v>834</v>
      </c>
      <c r="D531" s="125" t="str">
        <f t="shared" si="16"/>
        <v/>
      </c>
      <c r="E531" s="94" t="s">
        <v>834</v>
      </c>
      <c r="F531" s="94"/>
      <c r="G531" s="95"/>
    </row>
    <row r="532" spans="1:7">
      <c r="A532" s="87" t="s">
        <v>1493</v>
      </c>
      <c r="B532" s="89" t="s">
        <v>437</v>
      </c>
      <c r="C532" s="89">
        <v>107</v>
      </c>
      <c r="D532" s="124" t="str">
        <f t="shared" si="16"/>
        <v/>
      </c>
      <c r="E532" s="90">
        <v>10</v>
      </c>
      <c r="F532" s="90" t="s">
        <v>689</v>
      </c>
      <c r="G532" s="91" t="s">
        <v>593</v>
      </c>
    </row>
    <row r="533" spans="1:7">
      <c r="A533" s="92" t="s">
        <v>1494</v>
      </c>
      <c r="B533" s="93" t="s">
        <v>438</v>
      </c>
      <c r="C533" s="93">
        <v>104</v>
      </c>
      <c r="D533" s="125" t="str">
        <f t="shared" si="16"/>
        <v/>
      </c>
      <c r="E533" s="94">
        <v>10</v>
      </c>
      <c r="F533" s="94" t="s">
        <v>689</v>
      </c>
      <c r="G533" s="95" t="s">
        <v>593</v>
      </c>
    </row>
    <row r="534" spans="1:7">
      <c r="A534" s="87" t="s">
        <v>1495</v>
      </c>
      <c r="B534" s="89" t="s">
        <v>439</v>
      </c>
      <c r="C534" s="89">
        <v>107</v>
      </c>
      <c r="D534" s="124" t="str">
        <f t="shared" si="16"/>
        <v/>
      </c>
      <c r="E534" s="90">
        <v>10</v>
      </c>
      <c r="F534" s="90" t="s">
        <v>689</v>
      </c>
      <c r="G534" s="91" t="s">
        <v>593</v>
      </c>
    </row>
    <row r="535" spans="1:7">
      <c r="A535" s="92" t="s">
        <v>1496</v>
      </c>
      <c r="B535" s="93" t="s">
        <v>440</v>
      </c>
      <c r="C535" s="93">
        <v>104</v>
      </c>
      <c r="D535" s="125" t="str">
        <f t="shared" si="16"/>
        <v/>
      </c>
      <c r="E535" s="94">
        <v>10</v>
      </c>
      <c r="F535" s="94" t="s">
        <v>689</v>
      </c>
      <c r="G535" s="95" t="s">
        <v>593</v>
      </c>
    </row>
    <row r="536" spans="1:7">
      <c r="A536" s="87" t="s">
        <v>1497</v>
      </c>
      <c r="B536" s="89" t="s">
        <v>441</v>
      </c>
      <c r="C536" s="89">
        <v>107</v>
      </c>
      <c r="D536" s="124" t="str">
        <f t="shared" si="16"/>
        <v/>
      </c>
      <c r="E536" s="90">
        <v>10</v>
      </c>
      <c r="F536" s="90" t="s">
        <v>689</v>
      </c>
      <c r="G536" s="91" t="s">
        <v>593</v>
      </c>
    </row>
    <row r="537" spans="1:7">
      <c r="A537" s="92" t="s">
        <v>1498</v>
      </c>
      <c r="B537" s="93" t="s">
        <v>442</v>
      </c>
      <c r="C537" s="93">
        <v>104</v>
      </c>
      <c r="D537" s="125" t="str">
        <f t="shared" si="16"/>
        <v/>
      </c>
      <c r="E537" s="94">
        <v>10</v>
      </c>
      <c r="F537" s="94" t="s">
        <v>689</v>
      </c>
      <c r="G537" s="95" t="s">
        <v>593</v>
      </c>
    </row>
    <row r="538" spans="1:7">
      <c r="A538" s="87"/>
      <c r="B538" s="89"/>
      <c r="C538" s="89" t="s">
        <v>834</v>
      </c>
      <c r="D538" s="124" t="str">
        <f t="shared" si="16"/>
        <v/>
      </c>
      <c r="E538" s="90" t="s">
        <v>834</v>
      </c>
      <c r="F538" s="90"/>
      <c r="G538" s="91"/>
    </row>
    <row r="539" spans="1:7">
      <c r="A539" s="92" t="s">
        <v>1502</v>
      </c>
      <c r="B539" s="93" t="s">
        <v>443</v>
      </c>
      <c r="C539" s="93">
        <v>119</v>
      </c>
      <c r="D539" s="125" t="str">
        <f t="shared" si="16"/>
        <v/>
      </c>
      <c r="E539" s="94">
        <v>10</v>
      </c>
      <c r="F539" s="94" t="s">
        <v>689</v>
      </c>
      <c r="G539" s="95" t="s">
        <v>593</v>
      </c>
    </row>
    <row r="540" spans="1:7">
      <c r="A540" s="87" t="s">
        <v>1503</v>
      </c>
      <c r="B540" s="89" t="s">
        <v>444</v>
      </c>
      <c r="C540" s="89">
        <v>115</v>
      </c>
      <c r="D540" s="124" t="str">
        <f t="shared" si="16"/>
        <v/>
      </c>
      <c r="E540" s="90">
        <v>10</v>
      </c>
      <c r="F540" s="90" t="s">
        <v>689</v>
      </c>
      <c r="G540" s="91" t="s">
        <v>593</v>
      </c>
    </row>
    <row r="541" spans="1:7">
      <c r="A541" s="92" t="s">
        <v>1504</v>
      </c>
      <c r="B541" s="93" t="s">
        <v>445</v>
      </c>
      <c r="C541" s="93">
        <v>119</v>
      </c>
      <c r="D541" s="125" t="str">
        <f t="shared" si="16"/>
        <v/>
      </c>
      <c r="E541" s="94">
        <v>10</v>
      </c>
      <c r="F541" s="94" t="s">
        <v>689</v>
      </c>
      <c r="G541" s="95" t="s">
        <v>593</v>
      </c>
    </row>
    <row r="542" spans="1:7">
      <c r="A542" s="87" t="s">
        <v>1505</v>
      </c>
      <c r="B542" s="89" t="s">
        <v>446</v>
      </c>
      <c r="C542" s="89">
        <v>115</v>
      </c>
      <c r="D542" s="124" t="str">
        <f t="shared" si="16"/>
        <v/>
      </c>
      <c r="E542" s="90">
        <v>10</v>
      </c>
      <c r="F542" s="90" t="s">
        <v>689</v>
      </c>
      <c r="G542" s="91" t="s">
        <v>593</v>
      </c>
    </row>
    <row r="543" spans="1:7">
      <c r="A543" s="92" t="s">
        <v>1506</v>
      </c>
      <c r="B543" s="93" t="s">
        <v>447</v>
      </c>
      <c r="C543" s="93">
        <v>119</v>
      </c>
      <c r="D543" s="125" t="str">
        <f t="shared" si="16"/>
        <v/>
      </c>
      <c r="E543" s="94">
        <v>10</v>
      </c>
      <c r="F543" s="94" t="s">
        <v>689</v>
      </c>
      <c r="G543" s="95" t="s">
        <v>593</v>
      </c>
    </row>
    <row r="544" spans="1:7">
      <c r="A544" s="96" t="s">
        <v>1507</v>
      </c>
      <c r="B544" s="88" t="s">
        <v>448</v>
      </c>
      <c r="C544" s="88">
        <v>115</v>
      </c>
      <c r="D544" s="88" t="str">
        <f t="shared" si="16"/>
        <v/>
      </c>
      <c r="E544" s="90">
        <v>10</v>
      </c>
      <c r="F544" s="88" t="s">
        <v>689</v>
      </c>
      <c r="G544" s="91" t="s">
        <v>593</v>
      </c>
    </row>
    <row r="545" spans="1:7">
      <c r="A545" s="228" t="s">
        <v>268</v>
      </c>
      <c r="B545" s="206" t="s">
        <v>268</v>
      </c>
      <c r="C545" s="111"/>
      <c r="D545" s="111"/>
      <c r="E545" s="134"/>
      <c r="F545" s="134"/>
      <c r="G545" s="161"/>
    </row>
    <row r="546" spans="1:7">
      <c r="A546" s="49" t="s">
        <v>1513</v>
      </c>
      <c r="B546" s="50" t="s">
        <v>449</v>
      </c>
      <c r="C546" s="50">
        <v>99</v>
      </c>
      <c r="D546" s="51" t="str">
        <f t="shared" ref="D546:D562" si="17">IF($A546="","",IF(INDEX($E$4:$E$16,MATCH($E546,$G$4:$G$16,0)),ROUND($C546*(1-INDEX($E$4:$E$16,MATCH($E546,$G$4:$G$16,0))),2),""))</f>
        <v/>
      </c>
      <c r="E546" s="97">
        <v>10</v>
      </c>
      <c r="F546" s="52" t="s">
        <v>689</v>
      </c>
      <c r="G546" s="162" t="s">
        <v>593</v>
      </c>
    </row>
    <row r="547" spans="1:7">
      <c r="A547" s="16" t="s">
        <v>1514</v>
      </c>
      <c r="B547" s="53" t="s">
        <v>450</v>
      </c>
      <c r="C547" s="53">
        <v>99</v>
      </c>
      <c r="D547" s="54" t="str">
        <f t="shared" si="17"/>
        <v/>
      </c>
      <c r="E547" s="98">
        <v>10</v>
      </c>
      <c r="F547" s="17" t="s">
        <v>689</v>
      </c>
      <c r="G547" s="163" t="s">
        <v>593</v>
      </c>
    </row>
    <row r="548" spans="1:7">
      <c r="A548" s="49"/>
      <c r="B548" s="50"/>
      <c r="C548" s="50" t="s">
        <v>834</v>
      </c>
      <c r="D548" s="51" t="str">
        <f t="shared" si="17"/>
        <v/>
      </c>
      <c r="E548" s="97" t="s">
        <v>834</v>
      </c>
      <c r="F548" s="52"/>
      <c r="G548" s="162"/>
    </row>
    <row r="549" spans="1:7">
      <c r="A549" s="16" t="s">
        <v>973</v>
      </c>
      <c r="B549" s="53" t="s">
        <v>451</v>
      </c>
      <c r="C549" s="53">
        <v>42</v>
      </c>
      <c r="D549" s="54" t="str">
        <f t="shared" si="17"/>
        <v/>
      </c>
      <c r="E549" s="98">
        <v>10</v>
      </c>
      <c r="F549" s="17" t="s">
        <v>689</v>
      </c>
      <c r="G549" s="163" t="s">
        <v>593</v>
      </c>
    </row>
    <row r="550" spans="1:7">
      <c r="A550" s="49" t="s">
        <v>972</v>
      </c>
      <c r="B550" s="50" t="s">
        <v>452</v>
      </c>
      <c r="C550" s="50">
        <v>42</v>
      </c>
      <c r="D550" s="51" t="str">
        <f t="shared" si="17"/>
        <v/>
      </c>
      <c r="E550" s="97">
        <v>10</v>
      </c>
      <c r="F550" s="52" t="s">
        <v>689</v>
      </c>
      <c r="G550" s="162" t="s">
        <v>593</v>
      </c>
    </row>
    <row r="551" spans="1:7">
      <c r="A551" s="16"/>
      <c r="B551" s="53"/>
      <c r="C551" s="53" t="s">
        <v>834</v>
      </c>
      <c r="D551" s="54" t="str">
        <f t="shared" si="17"/>
        <v/>
      </c>
      <c r="E551" s="98" t="s">
        <v>834</v>
      </c>
      <c r="F551" s="17"/>
      <c r="G551" s="163"/>
    </row>
    <row r="552" spans="1:7">
      <c r="A552" s="49" t="s">
        <v>1515</v>
      </c>
      <c r="B552" s="50" t="s">
        <v>453</v>
      </c>
      <c r="C552" s="50">
        <v>69</v>
      </c>
      <c r="D552" s="51" t="str">
        <f t="shared" si="17"/>
        <v/>
      </c>
      <c r="E552" s="97">
        <v>10</v>
      </c>
      <c r="F552" s="52" t="s">
        <v>689</v>
      </c>
      <c r="G552" s="162" t="s">
        <v>593</v>
      </c>
    </row>
    <row r="553" spans="1:7">
      <c r="A553" s="16" t="s">
        <v>1516</v>
      </c>
      <c r="B553" s="53" t="s">
        <v>454</v>
      </c>
      <c r="C553" s="53">
        <v>69</v>
      </c>
      <c r="D553" s="54" t="str">
        <f t="shared" si="17"/>
        <v/>
      </c>
      <c r="E553" s="98">
        <v>10</v>
      </c>
      <c r="F553" s="17" t="s">
        <v>689</v>
      </c>
      <c r="G553" s="163" t="s">
        <v>593</v>
      </c>
    </row>
    <row r="554" spans="1:7">
      <c r="A554" s="49"/>
      <c r="B554" s="50"/>
      <c r="C554" s="50" t="s">
        <v>834</v>
      </c>
      <c r="D554" s="51" t="str">
        <f t="shared" si="17"/>
        <v/>
      </c>
      <c r="E554" s="97" t="s">
        <v>834</v>
      </c>
      <c r="F554" s="52"/>
      <c r="G554" s="162"/>
    </row>
    <row r="555" spans="1:7">
      <c r="A555" s="16" t="s">
        <v>1517</v>
      </c>
      <c r="B555" s="53" t="s">
        <v>455</v>
      </c>
      <c r="C555" s="53">
        <v>60</v>
      </c>
      <c r="D555" s="54" t="str">
        <f t="shared" si="17"/>
        <v/>
      </c>
      <c r="E555" s="98">
        <v>10</v>
      </c>
      <c r="F555" s="17" t="s">
        <v>689</v>
      </c>
      <c r="G555" s="163" t="s">
        <v>593</v>
      </c>
    </row>
    <row r="556" spans="1:7">
      <c r="A556" s="49" t="s">
        <v>1518</v>
      </c>
      <c r="B556" s="50" t="s">
        <v>456</v>
      </c>
      <c r="C556" s="50">
        <v>60</v>
      </c>
      <c r="D556" s="51" t="str">
        <f t="shared" si="17"/>
        <v/>
      </c>
      <c r="E556" s="97">
        <v>10</v>
      </c>
      <c r="F556" s="52" t="s">
        <v>689</v>
      </c>
      <c r="G556" s="162" t="s">
        <v>593</v>
      </c>
    </row>
    <row r="557" spans="1:7">
      <c r="A557" s="16"/>
      <c r="B557" s="53"/>
      <c r="C557" s="53" t="s">
        <v>834</v>
      </c>
      <c r="D557" s="54" t="str">
        <f t="shared" si="17"/>
        <v/>
      </c>
      <c r="E557" s="98" t="s">
        <v>834</v>
      </c>
      <c r="F557" s="17"/>
      <c r="G557" s="163"/>
    </row>
    <row r="558" spans="1:7">
      <c r="A558" s="49" t="s">
        <v>1519</v>
      </c>
      <c r="B558" s="50" t="s">
        <v>457</v>
      </c>
      <c r="C558" s="50">
        <v>74</v>
      </c>
      <c r="D558" s="51" t="str">
        <f t="shared" si="17"/>
        <v/>
      </c>
      <c r="E558" s="97">
        <v>10</v>
      </c>
      <c r="F558" s="52" t="s">
        <v>689</v>
      </c>
      <c r="G558" s="162" t="s">
        <v>593</v>
      </c>
    </row>
    <row r="559" spans="1:7">
      <c r="A559" s="16" t="s">
        <v>1520</v>
      </c>
      <c r="B559" s="53" t="s">
        <v>458</v>
      </c>
      <c r="C559" s="53">
        <v>74</v>
      </c>
      <c r="D559" s="54" t="str">
        <f t="shared" si="17"/>
        <v/>
      </c>
      <c r="E559" s="98">
        <v>10</v>
      </c>
      <c r="F559" s="17" t="s">
        <v>689</v>
      </c>
      <c r="G559" s="163" t="s">
        <v>593</v>
      </c>
    </row>
    <row r="560" spans="1:7">
      <c r="A560" s="49"/>
      <c r="B560" s="50"/>
      <c r="C560" s="50" t="s">
        <v>834</v>
      </c>
      <c r="D560" s="51" t="str">
        <f t="shared" si="17"/>
        <v/>
      </c>
      <c r="E560" s="97" t="s">
        <v>834</v>
      </c>
      <c r="F560" s="52"/>
      <c r="G560" s="162"/>
    </row>
    <row r="561" spans="1:7">
      <c r="A561" s="16" t="s">
        <v>234</v>
      </c>
      <c r="B561" s="53" t="s">
        <v>459</v>
      </c>
      <c r="C561" s="53">
        <v>19.5</v>
      </c>
      <c r="D561" s="54" t="str">
        <f t="shared" si="17"/>
        <v/>
      </c>
      <c r="E561" s="98">
        <v>10</v>
      </c>
      <c r="F561" s="17" t="s">
        <v>689</v>
      </c>
      <c r="G561" s="163" t="s">
        <v>593</v>
      </c>
    </row>
    <row r="562" spans="1:7">
      <c r="A562" s="49" t="s">
        <v>235</v>
      </c>
      <c r="B562" s="50" t="s">
        <v>460</v>
      </c>
      <c r="C562" s="50">
        <v>4.5</v>
      </c>
      <c r="D562" s="51" t="str">
        <f t="shared" si="17"/>
        <v/>
      </c>
      <c r="E562" s="97">
        <v>10</v>
      </c>
      <c r="F562" s="52" t="s">
        <v>689</v>
      </c>
      <c r="G562" s="162" t="s">
        <v>593</v>
      </c>
    </row>
    <row r="563" spans="1:7">
      <c r="A563" s="236" t="s">
        <v>221</v>
      </c>
      <c r="B563" s="207" t="s">
        <v>221</v>
      </c>
      <c r="C563" s="112"/>
      <c r="D563" s="112"/>
      <c r="E563" s="135"/>
      <c r="F563" s="135"/>
      <c r="G563" s="164"/>
    </row>
    <row r="564" spans="1:7">
      <c r="A564" s="79" t="s">
        <v>997</v>
      </c>
      <c r="B564" s="80" t="s">
        <v>244</v>
      </c>
      <c r="C564" s="80">
        <v>128</v>
      </c>
      <c r="D564" s="80" t="str">
        <f t="shared" ref="D564:D595" si="18">IF($A564="","",IF(INDEX($E$4:$E$16,MATCH($E564,$G$4:$G$16,0)),ROUND($C564*(1-INDEX($E$4:$E$16,MATCH($E564,$G$4:$G$16,0))),2),""))</f>
        <v/>
      </c>
      <c r="E564" s="81">
        <v>1</v>
      </c>
      <c r="F564" s="81" t="s">
        <v>689</v>
      </c>
      <c r="G564" s="82" t="s">
        <v>593</v>
      </c>
    </row>
    <row r="565" spans="1:7">
      <c r="A565" s="83" t="s">
        <v>998</v>
      </c>
      <c r="B565" s="84" t="s">
        <v>245</v>
      </c>
      <c r="C565" s="84">
        <v>148</v>
      </c>
      <c r="D565" s="84" t="str">
        <f t="shared" si="18"/>
        <v/>
      </c>
      <c r="E565" s="85">
        <v>1</v>
      </c>
      <c r="F565" s="85" t="s">
        <v>689</v>
      </c>
      <c r="G565" s="86" t="s">
        <v>593</v>
      </c>
    </row>
    <row r="566" spans="1:7">
      <c r="A566" s="79" t="s">
        <v>1039</v>
      </c>
      <c r="B566" s="80" t="s">
        <v>178</v>
      </c>
      <c r="C566" s="80">
        <v>16.5</v>
      </c>
      <c r="D566" s="80" t="str">
        <f t="shared" si="18"/>
        <v/>
      </c>
      <c r="E566" s="81">
        <v>30</v>
      </c>
      <c r="F566" s="81" t="s">
        <v>689</v>
      </c>
      <c r="G566" s="82" t="s">
        <v>593</v>
      </c>
    </row>
    <row r="567" spans="1:7">
      <c r="A567" s="83" t="s">
        <v>1040</v>
      </c>
      <c r="B567" s="84" t="s">
        <v>179</v>
      </c>
      <c r="C567" s="84">
        <v>32</v>
      </c>
      <c r="D567" s="84" t="str">
        <f t="shared" si="18"/>
        <v/>
      </c>
      <c r="E567" s="85">
        <v>30</v>
      </c>
      <c r="F567" s="85" t="s">
        <v>689</v>
      </c>
      <c r="G567" s="86" t="s">
        <v>593</v>
      </c>
    </row>
    <row r="568" spans="1:7">
      <c r="A568" s="79" t="s">
        <v>1041</v>
      </c>
      <c r="B568" s="80" t="s">
        <v>180</v>
      </c>
      <c r="C568" s="80">
        <v>26</v>
      </c>
      <c r="D568" s="80" t="str">
        <f t="shared" si="18"/>
        <v/>
      </c>
      <c r="E568" s="81">
        <v>30</v>
      </c>
      <c r="F568" s="81" t="s">
        <v>689</v>
      </c>
      <c r="G568" s="82" t="s">
        <v>593</v>
      </c>
    </row>
    <row r="569" spans="1:7">
      <c r="A569" s="83" t="s">
        <v>1018</v>
      </c>
      <c r="B569" s="84" t="s">
        <v>501</v>
      </c>
      <c r="C569" s="84">
        <v>9.9</v>
      </c>
      <c r="D569" s="84" t="str">
        <f t="shared" si="18"/>
        <v/>
      </c>
      <c r="E569" s="85">
        <v>10</v>
      </c>
      <c r="F569" s="85" t="s">
        <v>689</v>
      </c>
      <c r="G569" s="86" t="s">
        <v>593</v>
      </c>
    </row>
    <row r="570" spans="1:7">
      <c r="A570" s="79" t="s">
        <v>927</v>
      </c>
      <c r="B570" s="80" t="s">
        <v>461</v>
      </c>
      <c r="C570" s="80">
        <v>8.9</v>
      </c>
      <c r="D570" s="80" t="str">
        <f t="shared" si="18"/>
        <v/>
      </c>
      <c r="E570" s="81">
        <v>10</v>
      </c>
      <c r="F570" s="81" t="s">
        <v>689</v>
      </c>
      <c r="G570" s="82" t="s">
        <v>593</v>
      </c>
    </row>
    <row r="571" spans="1:7">
      <c r="A571" s="83" t="s">
        <v>1453</v>
      </c>
      <c r="B571" s="84" t="s">
        <v>462</v>
      </c>
      <c r="C571" s="84">
        <v>19</v>
      </c>
      <c r="D571" s="84" t="str">
        <f t="shared" si="18"/>
        <v/>
      </c>
      <c r="E571" s="85">
        <v>10</v>
      </c>
      <c r="F571" s="85" t="s">
        <v>689</v>
      </c>
      <c r="G571" s="86" t="s">
        <v>593</v>
      </c>
    </row>
    <row r="572" spans="1:7">
      <c r="A572" s="79" t="s">
        <v>928</v>
      </c>
      <c r="B572" s="80" t="s">
        <v>463</v>
      </c>
      <c r="C572" s="80">
        <v>32</v>
      </c>
      <c r="D572" s="80" t="str">
        <f t="shared" si="18"/>
        <v/>
      </c>
      <c r="E572" s="81">
        <v>10</v>
      </c>
      <c r="F572" s="81" t="s">
        <v>689</v>
      </c>
      <c r="G572" s="82" t="s">
        <v>593</v>
      </c>
    </row>
    <row r="573" spans="1:7">
      <c r="A573" s="83" t="s">
        <v>999</v>
      </c>
      <c r="B573" s="84" t="s">
        <v>181</v>
      </c>
      <c r="C573" s="84">
        <v>24</v>
      </c>
      <c r="D573" s="84" t="str">
        <f t="shared" si="18"/>
        <v/>
      </c>
      <c r="E573" s="85">
        <v>30</v>
      </c>
      <c r="F573" s="85" t="s">
        <v>689</v>
      </c>
      <c r="G573" s="86" t="s">
        <v>593</v>
      </c>
    </row>
    <row r="574" spans="1:7">
      <c r="A574" s="79" t="s">
        <v>942</v>
      </c>
      <c r="B574" s="80" t="s">
        <v>182</v>
      </c>
      <c r="C574" s="80">
        <v>19</v>
      </c>
      <c r="D574" s="80" t="str">
        <f t="shared" si="18"/>
        <v/>
      </c>
      <c r="E574" s="81">
        <v>30</v>
      </c>
      <c r="F574" s="81" t="s">
        <v>689</v>
      </c>
      <c r="G574" s="82" t="s">
        <v>593</v>
      </c>
    </row>
    <row r="575" spans="1:7">
      <c r="A575" s="79"/>
      <c r="B575" s="80"/>
      <c r="C575" s="80" t="s">
        <v>834</v>
      </c>
      <c r="D575" s="80" t="str">
        <f t="shared" si="18"/>
        <v/>
      </c>
      <c r="E575" s="81" t="s">
        <v>834</v>
      </c>
      <c r="F575" s="81"/>
      <c r="G575" s="82"/>
    </row>
    <row r="576" spans="1:7">
      <c r="A576" s="83" t="s">
        <v>241</v>
      </c>
      <c r="B576" s="84" t="s">
        <v>464</v>
      </c>
      <c r="C576" s="84">
        <v>6.5</v>
      </c>
      <c r="D576" s="84" t="str">
        <f t="shared" si="18"/>
        <v/>
      </c>
      <c r="E576" s="85">
        <v>10</v>
      </c>
      <c r="F576" s="85" t="s">
        <v>689</v>
      </c>
      <c r="G576" s="86" t="s">
        <v>593</v>
      </c>
    </row>
    <row r="577" spans="1:7">
      <c r="A577" s="79" t="s">
        <v>242</v>
      </c>
      <c r="B577" s="80" t="s">
        <v>465</v>
      </c>
      <c r="C577" s="80">
        <v>9.5</v>
      </c>
      <c r="D577" s="80" t="str">
        <f t="shared" si="18"/>
        <v/>
      </c>
      <c r="E577" s="81">
        <v>10</v>
      </c>
      <c r="F577" s="81" t="s">
        <v>689</v>
      </c>
      <c r="G577" s="82" t="s">
        <v>593</v>
      </c>
    </row>
    <row r="578" spans="1:7">
      <c r="A578" s="83" t="s">
        <v>929</v>
      </c>
      <c r="B578" s="84" t="s">
        <v>466</v>
      </c>
      <c r="C578" s="84">
        <v>6.5</v>
      </c>
      <c r="D578" s="84" t="str">
        <f t="shared" si="18"/>
        <v/>
      </c>
      <c r="E578" s="85">
        <v>10</v>
      </c>
      <c r="F578" s="85" t="s">
        <v>689</v>
      </c>
      <c r="G578" s="86" t="s">
        <v>593</v>
      </c>
    </row>
    <row r="579" spans="1:7">
      <c r="A579" s="79" t="s">
        <v>930</v>
      </c>
      <c r="B579" s="80" t="s">
        <v>467</v>
      </c>
      <c r="C579" s="80">
        <v>7</v>
      </c>
      <c r="D579" s="80" t="str">
        <f t="shared" si="18"/>
        <v/>
      </c>
      <c r="E579" s="81">
        <v>10</v>
      </c>
      <c r="F579" s="81" t="s">
        <v>689</v>
      </c>
      <c r="G579" s="82" t="s">
        <v>593</v>
      </c>
    </row>
    <row r="580" spans="1:7">
      <c r="A580" s="83"/>
      <c r="B580" s="84"/>
      <c r="C580" s="84" t="s">
        <v>834</v>
      </c>
      <c r="D580" s="84" t="str">
        <f t="shared" si="18"/>
        <v/>
      </c>
      <c r="E580" s="85" t="s">
        <v>834</v>
      </c>
      <c r="F580" s="85"/>
      <c r="G580" s="86"/>
    </row>
    <row r="581" spans="1:7">
      <c r="A581" s="79" t="s">
        <v>243</v>
      </c>
      <c r="B581" s="80" t="s">
        <v>468</v>
      </c>
      <c r="C581" s="80">
        <v>150</v>
      </c>
      <c r="D581" s="80" t="str">
        <f t="shared" si="18"/>
        <v/>
      </c>
      <c r="E581" s="81">
        <v>10</v>
      </c>
      <c r="F581" s="81" t="s">
        <v>689</v>
      </c>
      <c r="G581" s="82" t="s">
        <v>593</v>
      </c>
    </row>
    <row r="582" spans="1:7">
      <c r="A582" s="83" t="s">
        <v>1803</v>
      </c>
      <c r="B582" s="84" t="s">
        <v>469</v>
      </c>
      <c r="C582" s="84">
        <v>6</v>
      </c>
      <c r="D582" s="84" t="str">
        <f t="shared" si="18"/>
        <v/>
      </c>
      <c r="E582" s="85">
        <v>10</v>
      </c>
      <c r="F582" s="85" t="s">
        <v>719</v>
      </c>
      <c r="G582" s="86" t="s">
        <v>593</v>
      </c>
    </row>
    <row r="583" spans="1:7">
      <c r="A583" s="79"/>
      <c r="B583" s="80"/>
      <c r="C583" s="80" t="s">
        <v>834</v>
      </c>
      <c r="D583" s="80" t="str">
        <f t="shared" si="18"/>
        <v/>
      </c>
      <c r="E583" s="81" t="s">
        <v>834</v>
      </c>
      <c r="F583" s="81"/>
      <c r="G583" s="82"/>
    </row>
    <row r="584" spans="1:7">
      <c r="A584" s="83" t="s">
        <v>1457</v>
      </c>
      <c r="B584" s="84" t="s">
        <v>415</v>
      </c>
      <c r="C584" s="84">
        <v>24</v>
      </c>
      <c r="D584" s="84" t="str">
        <f t="shared" si="18"/>
        <v/>
      </c>
      <c r="E584" s="85">
        <v>10</v>
      </c>
      <c r="F584" s="85" t="s">
        <v>689</v>
      </c>
      <c r="G584" s="86" t="s">
        <v>593</v>
      </c>
    </row>
    <row r="585" spans="1:7">
      <c r="A585" s="79" t="s">
        <v>1456</v>
      </c>
      <c r="B585" s="80" t="s">
        <v>414</v>
      </c>
      <c r="C585" s="80">
        <v>37</v>
      </c>
      <c r="D585" s="80" t="str">
        <f t="shared" si="18"/>
        <v/>
      </c>
      <c r="E585" s="81">
        <v>10</v>
      </c>
      <c r="F585" s="81" t="s">
        <v>689</v>
      </c>
      <c r="G585" s="82" t="s">
        <v>593</v>
      </c>
    </row>
    <row r="586" spans="1:7">
      <c r="A586" s="83"/>
      <c r="B586" s="84"/>
      <c r="C586" s="84" t="s">
        <v>834</v>
      </c>
      <c r="D586" s="84" t="str">
        <f t="shared" si="18"/>
        <v/>
      </c>
      <c r="E586" s="85" t="s">
        <v>834</v>
      </c>
      <c r="F586" s="85"/>
      <c r="G586" s="86"/>
    </row>
    <row r="587" spans="1:7">
      <c r="A587" s="79" t="s">
        <v>1454</v>
      </c>
      <c r="B587" s="80" t="s">
        <v>420</v>
      </c>
      <c r="C587" s="80">
        <v>17</v>
      </c>
      <c r="D587" s="80" t="str">
        <f t="shared" si="18"/>
        <v/>
      </c>
      <c r="E587" s="81">
        <v>10</v>
      </c>
      <c r="F587" s="81" t="s">
        <v>689</v>
      </c>
      <c r="G587" s="82" t="s">
        <v>593</v>
      </c>
    </row>
    <row r="588" spans="1:7">
      <c r="A588" s="83" t="s">
        <v>1455</v>
      </c>
      <c r="B588" s="84" t="s">
        <v>421</v>
      </c>
      <c r="C588" s="84">
        <v>16</v>
      </c>
      <c r="D588" s="84" t="str">
        <f t="shared" si="18"/>
        <v/>
      </c>
      <c r="E588" s="85">
        <v>10</v>
      </c>
      <c r="F588" s="85" t="s">
        <v>689</v>
      </c>
      <c r="G588" s="86" t="s">
        <v>593</v>
      </c>
    </row>
    <row r="589" spans="1:7">
      <c r="A589" s="79" t="s">
        <v>230</v>
      </c>
      <c r="B589" s="80" t="s">
        <v>470</v>
      </c>
      <c r="C589" s="80">
        <v>13.5</v>
      </c>
      <c r="D589" s="80" t="str">
        <f t="shared" si="18"/>
        <v/>
      </c>
      <c r="E589" s="81">
        <v>10</v>
      </c>
      <c r="F589" s="81" t="s">
        <v>689</v>
      </c>
      <c r="G589" s="82" t="s">
        <v>593</v>
      </c>
    </row>
    <row r="590" spans="1:7">
      <c r="A590" s="83" t="s">
        <v>222</v>
      </c>
      <c r="B590" s="84" t="s">
        <v>471</v>
      </c>
      <c r="C590" s="84">
        <v>33</v>
      </c>
      <c r="D590" s="84" t="str">
        <f t="shared" si="18"/>
        <v/>
      </c>
      <c r="E590" s="85">
        <v>10</v>
      </c>
      <c r="F590" s="85" t="s">
        <v>716</v>
      </c>
      <c r="G590" s="86" t="s">
        <v>593</v>
      </c>
    </row>
    <row r="591" spans="1:7">
      <c r="A591" s="79" t="s">
        <v>1042</v>
      </c>
      <c r="B591" s="80" t="s">
        <v>472</v>
      </c>
      <c r="C591" s="80">
        <v>20</v>
      </c>
      <c r="D591" s="80" t="str">
        <f t="shared" si="18"/>
        <v/>
      </c>
      <c r="E591" s="81">
        <v>10</v>
      </c>
      <c r="F591" s="81" t="s">
        <v>689</v>
      </c>
      <c r="G591" s="82" t="s">
        <v>593</v>
      </c>
    </row>
    <row r="592" spans="1:7">
      <c r="A592" s="83"/>
      <c r="B592" s="84"/>
      <c r="C592" s="84" t="s">
        <v>834</v>
      </c>
      <c r="D592" s="84" t="str">
        <f t="shared" si="18"/>
        <v/>
      </c>
      <c r="E592" s="85" t="s">
        <v>834</v>
      </c>
      <c r="F592" s="85"/>
      <c r="G592" s="86"/>
    </row>
    <row r="593" spans="1:7">
      <c r="A593" s="79" t="s">
        <v>1004</v>
      </c>
      <c r="B593" s="80" t="s">
        <v>562</v>
      </c>
      <c r="C593" s="80">
        <v>66</v>
      </c>
      <c r="D593" s="80" t="str">
        <f t="shared" si="18"/>
        <v/>
      </c>
      <c r="E593" s="81">
        <v>10</v>
      </c>
      <c r="F593" s="81" t="s">
        <v>689</v>
      </c>
      <c r="G593" s="82" t="s">
        <v>593</v>
      </c>
    </row>
    <row r="594" spans="1:7">
      <c r="A594" s="83" t="s">
        <v>1003</v>
      </c>
      <c r="B594" s="84" t="s">
        <v>563</v>
      </c>
      <c r="C594" s="84">
        <v>99</v>
      </c>
      <c r="D594" s="84" t="str">
        <f t="shared" si="18"/>
        <v/>
      </c>
      <c r="E594" s="85">
        <v>10</v>
      </c>
      <c r="F594" s="85" t="s">
        <v>689</v>
      </c>
      <c r="G594" s="86" t="s">
        <v>593</v>
      </c>
    </row>
    <row r="595" spans="1:7">
      <c r="A595" s="79" t="s">
        <v>1043</v>
      </c>
      <c r="B595" s="80" t="s">
        <v>494</v>
      </c>
      <c r="C595" s="80">
        <v>33</v>
      </c>
      <c r="D595" s="80" t="str">
        <f t="shared" si="18"/>
        <v/>
      </c>
      <c r="E595" s="81">
        <v>10</v>
      </c>
      <c r="F595" s="81" t="s">
        <v>689</v>
      </c>
      <c r="G595" s="82" t="s">
        <v>593</v>
      </c>
    </row>
    <row r="596" spans="1:7">
      <c r="A596" s="229" t="s">
        <v>727</v>
      </c>
      <c r="B596" s="249" t="s">
        <v>727</v>
      </c>
      <c r="C596" s="113"/>
      <c r="D596" s="113"/>
      <c r="E596" s="136"/>
      <c r="F596" s="136"/>
      <c r="G596" s="165"/>
    </row>
    <row r="597" spans="1:7">
      <c r="A597" s="55" t="s">
        <v>1480</v>
      </c>
      <c r="B597" s="56" t="s">
        <v>495</v>
      </c>
      <c r="C597" s="56">
        <v>140</v>
      </c>
      <c r="D597" s="56" t="str">
        <f t="shared" ref="D597:D623" si="19">IF($A597="","",IF(INDEX($E$4:$E$16,MATCH($E597,$G$4:$G$16,0)),ROUND($C597*(1-INDEX($E$4:$E$16,MATCH($E597,$G$4:$G$16,0))),2),""))</f>
        <v/>
      </c>
      <c r="E597" s="57">
        <v>10</v>
      </c>
      <c r="F597" s="57" t="s">
        <v>689</v>
      </c>
      <c r="G597" s="26" t="s">
        <v>593</v>
      </c>
    </row>
    <row r="598" spans="1:7">
      <c r="A598" s="25" t="s">
        <v>1481</v>
      </c>
      <c r="B598" s="23" t="s">
        <v>496</v>
      </c>
      <c r="C598" s="23">
        <v>140</v>
      </c>
      <c r="D598" s="24" t="str">
        <f t="shared" si="19"/>
        <v/>
      </c>
      <c r="E598" s="99">
        <v>10</v>
      </c>
      <c r="F598" s="23" t="s">
        <v>689</v>
      </c>
      <c r="G598" s="24" t="s">
        <v>593</v>
      </c>
    </row>
    <row r="599" spans="1:7">
      <c r="A599" s="55" t="s">
        <v>927</v>
      </c>
      <c r="B599" s="56" t="s">
        <v>461</v>
      </c>
      <c r="C599" s="56">
        <v>8.9</v>
      </c>
      <c r="D599" s="56" t="str">
        <f t="shared" si="19"/>
        <v/>
      </c>
      <c r="E599" s="57">
        <v>10</v>
      </c>
      <c r="F599" s="57" t="s">
        <v>689</v>
      </c>
      <c r="G599" s="26" t="s">
        <v>593</v>
      </c>
    </row>
    <row r="600" spans="1:7">
      <c r="A600" s="25" t="s">
        <v>1002</v>
      </c>
      <c r="B600" s="23" t="s">
        <v>473</v>
      </c>
      <c r="C600" s="23">
        <v>9.9</v>
      </c>
      <c r="D600" s="24" t="str">
        <f t="shared" si="19"/>
        <v/>
      </c>
      <c r="E600" s="99">
        <v>10</v>
      </c>
      <c r="F600" s="23" t="s">
        <v>689</v>
      </c>
      <c r="G600" s="24" t="s">
        <v>593</v>
      </c>
    </row>
    <row r="601" spans="1:7">
      <c r="A601" s="55" t="s">
        <v>1001</v>
      </c>
      <c r="B601" s="56" t="s">
        <v>474</v>
      </c>
      <c r="C601" s="56">
        <v>9.9</v>
      </c>
      <c r="D601" s="56" t="str">
        <f t="shared" si="19"/>
        <v/>
      </c>
      <c r="E601" s="57">
        <v>10</v>
      </c>
      <c r="F601" s="57" t="s">
        <v>689</v>
      </c>
      <c r="G601" s="26" t="s">
        <v>593</v>
      </c>
    </row>
    <row r="602" spans="1:7">
      <c r="A602" s="25"/>
      <c r="B602" s="23"/>
      <c r="C602" s="23" t="s">
        <v>834</v>
      </c>
      <c r="D602" s="24" t="str">
        <f t="shared" si="19"/>
        <v/>
      </c>
      <c r="E602" s="99" t="s">
        <v>834</v>
      </c>
      <c r="F602" s="23"/>
      <c r="G602" s="24"/>
    </row>
    <row r="603" spans="1:7">
      <c r="A603" s="55" t="s">
        <v>1474</v>
      </c>
      <c r="B603" s="56" t="s">
        <v>475</v>
      </c>
      <c r="C603" s="56">
        <v>17</v>
      </c>
      <c r="D603" s="56" t="str">
        <f t="shared" si="19"/>
        <v/>
      </c>
      <c r="E603" s="57">
        <v>10</v>
      </c>
      <c r="F603" s="57" t="s">
        <v>689</v>
      </c>
      <c r="G603" s="26" t="s">
        <v>593</v>
      </c>
    </row>
    <row r="604" spans="1:7">
      <c r="A604" s="25" t="s">
        <v>1475</v>
      </c>
      <c r="B604" s="23" t="s">
        <v>476</v>
      </c>
      <c r="C604" s="23">
        <v>17</v>
      </c>
      <c r="D604" s="24" t="str">
        <f t="shared" si="19"/>
        <v/>
      </c>
      <c r="E604" s="99">
        <v>10</v>
      </c>
      <c r="F604" s="23" t="s">
        <v>689</v>
      </c>
      <c r="G604" s="24" t="s">
        <v>593</v>
      </c>
    </row>
    <row r="605" spans="1:7">
      <c r="A605" s="55" t="s">
        <v>932</v>
      </c>
      <c r="B605" s="56" t="s">
        <v>477</v>
      </c>
      <c r="C605" s="56">
        <v>17</v>
      </c>
      <c r="D605" s="56" t="str">
        <f t="shared" si="19"/>
        <v/>
      </c>
      <c r="E605" s="57">
        <v>10</v>
      </c>
      <c r="F605" s="57" t="s">
        <v>689</v>
      </c>
      <c r="G605" s="26" t="s">
        <v>593</v>
      </c>
    </row>
    <row r="606" spans="1:7">
      <c r="A606" s="25" t="s">
        <v>1470</v>
      </c>
      <c r="B606" s="23" t="s">
        <v>478</v>
      </c>
      <c r="C606" s="23">
        <v>16</v>
      </c>
      <c r="D606" s="24" t="str">
        <f t="shared" si="19"/>
        <v/>
      </c>
      <c r="E606" s="99">
        <v>10</v>
      </c>
      <c r="F606" s="23" t="s">
        <v>689</v>
      </c>
      <c r="G606" s="24" t="s">
        <v>593</v>
      </c>
    </row>
    <row r="607" spans="1:7">
      <c r="A607" s="55" t="s">
        <v>1471</v>
      </c>
      <c r="B607" s="56" t="s">
        <v>479</v>
      </c>
      <c r="C607" s="56">
        <v>16</v>
      </c>
      <c r="D607" s="56" t="str">
        <f t="shared" si="19"/>
        <v/>
      </c>
      <c r="E607" s="57">
        <v>10</v>
      </c>
      <c r="F607" s="57" t="s">
        <v>689</v>
      </c>
      <c r="G607" s="26" t="s">
        <v>593</v>
      </c>
    </row>
    <row r="608" spans="1:7">
      <c r="A608" s="25"/>
      <c r="B608" s="23"/>
      <c r="C608" s="23" t="s">
        <v>834</v>
      </c>
      <c r="D608" s="24" t="str">
        <f t="shared" si="19"/>
        <v/>
      </c>
      <c r="E608" s="99" t="s">
        <v>834</v>
      </c>
      <c r="F608" s="23"/>
      <c r="G608" s="24"/>
    </row>
    <row r="609" spans="1:7">
      <c r="A609" s="55" t="s">
        <v>1476</v>
      </c>
      <c r="B609" s="56" t="s">
        <v>480</v>
      </c>
      <c r="C609" s="56">
        <v>19</v>
      </c>
      <c r="D609" s="56" t="str">
        <f t="shared" si="19"/>
        <v/>
      </c>
      <c r="E609" s="57">
        <v>10</v>
      </c>
      <c r="F609" s="57" t="s">
        <v>689</v>
      </c>
      <c r="G609" s="26" t="s">
        <v>593</v>
      </c>
    </row>
    <row r="610" spans="1:7">
      <c r="A610" s="25" t="s">
        <v>1477</v>
      </c>
      <c r="B610" s="23" t="s">
        <v>481</v>
      </c>
      <c r="C610" s="23">
        <v>19</v>
      </c>
      <c r="D610" s="24" t="str">
        <f t="shared" si="19"/>
        <v/>
      </c>
      <c r="E610" s="99">
        <v>10</v>
      </c>
      <c r="F610" s="23" t="s">
        <v>689</v>
      </c>
      <c r="G610" s="24" t="s">
        <v>593</v>
      </c>
    </row>
    <row r="611" spans="1:7">
      <c r="A611" s="55" t="s">
        <v>1044</v>
      </c>
      <c r="B611" s="56" t="s">
        <v>482</v>
      </c>
      <c r="C611" s="56">
        <v>19</v>
      </c>
      <c r="D611" s="56" t="str">
        <f t="shared" si="19"/>
        <v/>
      </c>
      <c r="E611" s="57">
        <v>10</v>
      </c>
      <c r="F611" s="57" t="s">
        <v>689</v>
      </c>
      <c r="G611" s="26" t="s">
        <v>593</v>
      </c>
    </row>
    <row r="612" spans="1:7">
      <c r="A612" s="25" t="s">
        <v>1472</v>
      </c>
      <c r="B612" s="23" t="s">
        <v>483</v>
      </c>
      <c r="C612" s="23">
        <v>18</v>
      </c>
      <c r="D612" s="24" t="str">
        <f t="shared" si="19"/>
        <v/>
      </c>
      <c r="E612" s="99">
        <v>10</v>
      </c>
      <c r="F612" s="23" t="s">
        <v>689</v>
      </c>
      <c r="G612" s="24" t="s">
        <v>593</v>
      </c>
    </row>
    <row r="613" spans="1:7">
      <c r="A613" s="55" t="s">
        <v>1473</v>
      </c>
      <c r="B613" s="56" t="s">
        <v>484</v>
      </c>
      <c r="C613" s="56">
        <v>18</v>
      </c>
      <c r="D613" s="56" t="str">
        <f t="shared" si="19"/>
        <v/>
      </c>
      <c r="E613" s="57">
        <v>10</v>
      </c>
      <c r="F613" s="57" t="s">
        <v>689</v>
      </c>
      <c r="G613" s="26" t="s">
        <v>593</v>
      </c>
    </row>
    <row r="614" spans="1:7">
      <c r="A614" s="25"/>
      <c r="B614" s="23"/>
      <c r="C614" s="23" t="s">
        <v>834</v>
      </c>
      <c r="D614" s="24" t="str">
        <f t="shared" si="19"/>
        <v/>
      </c>
      <c r="E614" s="99" t="s">
        <v>834</v>
      </c>
      <c r="F614" s="23"/>
      <c r="G614" s="24"/>
    </row>
    <row r="615" spans="1:7">
      <c r="A615" s="55" t="s">
        <v>931</v>
      </c>
      <c r="B615" s="56" t="s">
        <v>485</v>
      </c>
      <c r="C615" s="56">
        <v>28</v>
      </c>
      <c r="D615" s="56" t="str">
        <f t="shared" si="19"/>
        <v/>
      </c>
      <c r="E615" s="57">
        <v>10</v>
      </c>
      <c r="F615" s="57" t="s">
        <v>689</v>
      </c>
      <c r="G615" s="26" t="s">
        <v>593</v>
      </c>
    </row>
    <row r="616" spans="1:7">
      <c r="A616" s="25"/>
      <c r="B616" s="23"/>
      <c r="C616" s="23" t="s">
        <v>834</v>
      </c>
      <c r="D616" s="24" t="str">
        <f t="shared" si="19"/>
        <v/>
      </c>
      <c r="E616" s="99" t="s">
        <v>834</v>
      </c>
      <c r="F616" s="23"/>
      <c r="G616" s="24"/>
    </row>
    <row r="617" spans="1:7">
      <c r="A617" s="55" t="s">
        <v>1346</v>
      </c>
      <c r="B617" s="56" t="s">
        <v>183</v>
      </c>
      <c r="C617" s="56">
        <v>16</v>
      </c>
      <c r="D617" s="56" t="str">
        <f t="shared" si="19"/>
        <v/>
      </c>
      <c r="E617" s="57">
        <v>30</v>
      </c>
      <c r="F617" s="57" t="s">
        <v>689</v>
      </c>
      <c r="G617" s="26" t="s">
        <v>593</v>
      </c>
    </row>
    <row r="618" spans="1:7">
      <c r="A618" s="25" t="s">
        <v>1347</v>
      </c>
      <c r="B618" s="23" t="s">
        <v>184</v>
      </c>
      <c r="C618" s="23">
        <v>16</v>
      </c>
      <c r="D618" s="24" t="str">
        <f t="shared" si="19"/>
        <v/>
      </c>
      <c r="E618" s="99">
        <v>30</v>
      </c>
      <c r="F618" s="23" t="s">
        <v>689</v>
      </c>
      <c r="G618" s="24" t="s">
        <v>593</v>
      </c>
    </row>
    <row r="619" spans="1:7">
      <c r="A619" s="55"/>
      <c r="B619" s="56"/>
      <c r="C619" s="56" t="s">
        <v>834</v>
      </c>
      <c r="D619" s="56" t="str">
        <f t="shared" si="19"/>
        <v/>
      </c>
      <c r="E619" s="57" t="s">
        <v>834</v>
      </c>
      <c r="F619" s="57"/>
      <c r="G619" s="26"/>
    </row>
    <row r="620" spans="1:7">
      <c r="A620" s="25" t="s">
        <v>1348</v>
      </c>
      <c r="B620" s="23" t="s">
        <v>185</v>
      </c>
      <c r="C620" s="23">
        <v>16</v>
      </c>
      <c r="D620" s="24" t="str">
        <f t="shared" si="19"/>
        <v/>
      </c>
      <c r="E620" s="99">
        <v>30</v>
      </c>
      <c r="F620" s="23" t="s">
        <v>689</v>
      </c>
      <c r="G620" s="24" t="s">
        <v>593</v>
      </c>
    </row>
    <row r="621" spans="1:7">
      <c r="A621" s="55" t="s">
        <v>1349</v>
      </c>
      <c r="B621" s="56" t="s">
        <v>186</v>
      </c>
      <c r="C621" s="56">
        <v>16</v>
      </c>
      <c r="D621" s="56" t="str">
        <f t="shared" si="19"/>
        <v/>
      </c>
      <c r="E621" s="57">
        <v>30</v>
      </c>
      <c r="F621" s="57" t="s">
        <v>689</v>
      </c>
      <c r="G621" s="26" t="s">
        <v>593</v>
      </c>
    </row>
    <row r="622" spans="1:7">
      <c r="A622" s="25"/>
      <c r="B622" s="23"/>
      <c r="C622" s="23" t="s">
        <v>834</v>
      </c>
      <c r="D622" s="24" t="str">
        <f t="shared" si="19"/>
        <v/>
      </c>
      <c r="E622" s="99" t="s">
        <v>834</v>
      </c>
      <c r="F622" s="23"/>
      <c r="G622" s="24"/>
    </row>
    <row r="623" spans="1:7">
      <c r="A623" s="55" t="s">
        <v>1478</v>
      </c>
      <c r="B623" s="56" t="s">
        <v>486</v>
      </c>
      <c r="C623" s="56">
        <v>49</v>
      </c>
      <c r="D623" s="56" t="str">
        <f t="shared" si="19"/>
        <v/>
      </c>
      <c r="E623" s="57">
        <v>10</v>
      </c>
      <c r="F623" s="57" t="s">
        <v>689</v>
      </c>
      <c r="G623" s="26" t="s">
        <v>593</v>
      </c>
    </row>
    <row r="624" spans="1:7">
      <c r="A624" s="25" t="s">
        <v>1479</v>
      </c>
      <c r="B624" s="23" t="s">
        <v>487</v>
      </c>
      <c r="C624" s="23">
        <v>22</v>
      </c>
      <c r="D624" s="24"/>
      <c r="E624" s="99">
        <v>0</v>
      </c>
      <c r="F624" s="23" t="s">
        <v>689</v>
      </c>
      <c r="G624" s="24" t="s">
        <v>593</v>
      </c>
    </row>
    <row r="625" spans="1:7">
      <c r="A625" s="55"/>
      <c r="B625" s="56"/>
      <c r="C625" s="56" t="s">
        <v>834</v>
      </c>
      <c r="D625" s="56" t="str">
        <f t="shared" ref="D625:D633" si="20">IF($A625="","",IF(INDEX($E$4:$E$16,MATCH($E625,$G$4:$G$16,0)),ROUND($C625*(1-INDEX($E$4:$E$16,MATCH($E625,$G$4:$G$16,0))),2),""))</f>
        <v/>
      </c>
      <c r="E625" s="57" t="s">
        <v>834</v>
      </c>
      <c r="F625" s="57"/>
      <c r="G625" s="26"/>
    </row>
    <row r="626" spans="1:7">
      <c r="A626" s="25" t="s">
        <v>1521</v>
      </c>
      <c r="B626" s="23" t="s">
        <v>488</v>
      </c>
      <c r="C626" s="23">
        <v>65</v>
      </c>
      <c r="D626" s="24" t="str">
        <f t="shared" si="20"/>
        <v/>
      </c>
      <c r="E626" s="99">
        <v>10</v>
      </c>
      <c r="F626" s="23" t="s">
        <v>689</v>
      </c>
      <c r="G626" s="24" t="s">
        <v>593</v>
      </c>
    </row>
    <row r="627" spans="1:7">
      <c r="A627" s="55" t="s">
        <v>1522</v>
      </c>
      <c r="B627" s="56" t="s">
        <v>489</v>
      </c>
      <c r="C627" s="56">
        <v>65</v>
      </c>
      <c r="D627" s="56" t="str">
        <f t="shared" si="20"/>
        <v/>
      </c>
      <c r="E627" s="57">
        <v>10</v>
      </c>
      <c r="F627" s="57" t="s">
        <v>689</v>
      </c>
      <c r="G627" s="26" t="s">
        <v>593</v>
      </c>
    </row>
    <row r="628" spans="1:7">
      <c r="A628" s="25" t="s">
        <v>1523</v>
      </c>
      <c r="B628" s="23" t="s">
        <v>490</v>
      </c>
      <c r="C628" s="23">
        <v>78</v>
      </c>
      <c r="D628" s="24" t="str">
        <f t="shared" si="20"/>
        <v/>
      </c>
      <c r="E628" s="99">
        <v>10</v>
      </c>
      <c r="F628" s="23" t="s">
        <v>689</v>
      </c>
      <c r="G628" s="24" t="s">
        <v>593</v>
      </c>
    </row>
    <row r="629" spans="1:7">
      <c r="A629" s="55" t="s">
        <v>1524</v>
      </c>
      <c r="B629" s="56" t="s">
        <v>491</v>
      </c>
      <c r="C629" s="56">
        <v>78</v>
      </c>
      <c r="D629" s="56" t="str">
        <f t="shared" si="20"/>
        <v/>
      </c>
      <c r="E629" s="57">
        <v>10</v>
      </c>
      <c r="F629" s="57" t="s">
        <v>689</v>
      </c>
      <c r="G629" s="26" t="s">
        <v>593</v>
      </c>
    </row>
    <row r="630" spans="1:7">
      <c r="A630" s="25"/>
      <c r="B630" s="23"/>
      <c r="C630" s="23" t="s">
        <v>834</v>
      </c>
      <c r="D630" s="24" t="str">
        <f t="shared" si="20"/>
        <v/>
      </c>
      <c r="E630" s="99" t="s">
        <v>834</v>
      </c>
      <c r="F630" s="23"/>
      <c r="G630" s="24"/>
    </row>
    <row r="631" spans="1:7">
      <c r="A631" s="239" t="s">
        <v>1535</v>
      </c>
      <c r="B631" s="57" t="s">
        <v>499</v>
      </c>
      <c r="C631" s="57">
        <v>69</v>
      </c>
      <c r="D631" s="57" t="str">
        <f t="shared" si="20"/>
        <v/>
      </c>
      <c r="E631" s="57">
        <v>10</v>
      </c>
      <c r="F631" s="57" t="s">
        <v>689</v>
      </c>
      <c r="G631" s="26" t="s">
        <v>593</v>
      </c>
    </row>
    <row r="632" spans="1:7">
      <c r="A632" s="240" t="s">
        <v>1538</v>
      </c>
      <c r="B632" s="99" t="s">
        <v>1536</v>
      </c>
      <c r="C632" s="99">
        <v>52</v>
      </c>
      <c r="D632" s="99" t="str">
        <f t="shared" si="20"/>
        <v/>
      </c>
      <c r="E632" s="99">
        <v>10</v>
      </c>
      <c r="F632" s="99" t="s">
        <v>689</v>
      </c>
      <c r="G632" s="99" t="s">
        <v>593</v>
      </c>
    </row>
    <row r="633" spans="1:7">
      <c r="A633" s="239" t="s">
        <v>1539</v>
      </c>
      <c r="B633" s="57" t="s">
        <v>1537</v>
      </c>
      <c r="C633" s="57">
        <v>69</v>
      </c>
      <c r="D633" s="57" t="str">
        <f t="shared" si="20"/>
        <v/>
      </c>
      <c r="E633" s="57">
        <v>10</v>
      </c>
      <c r="F633" s="57" t="s">
        <v>689</v>
      </c>
      <c r="G633" s="26" t="s">
        <v>593</v>
      </c>
    </row>
    <row r="634" spans="1:7">
      <c r="A634" s="230" t="s">
        <v>190</v>
      </c>
      <c r="B634" s="208" t="s">
        <v>190</v>
      </c>
      <c r="C634" s="114"/>
      <c r="D634" s="114"/>
      <c r="E634" s="137"/>
      <c r="F634" s="137"/>
      <c r="G634" s="166"/>
    </row>
    <row r="635" spans="1:7">
      <c r="A635" s="46" t="s">
        <v>1796</v>
      </c>
      <c r="B635" s="11" t="s">
        <v>194</v>
      </c>
      <c r="C635" s="11">
        <v>1.1000000000000001</v>
      </c>
      <c r="D635" s="11" t="str">
        <f t="shared" ref="D635:D659" si="21">IF($A635="","",IF(INDEX($E$4:$E$16,MATCH($E635,$G$4:$G$16,0)),ROUND($C635*(1-INDEX($E$4:$E$16,MATCH($E635,$G$4:$G$16,0))),2),""))</f>
        <v/>
      </c>
      <c r="E635" s="7">
        <v>60</v>
      </c>
      <c r="F635" s="7" t="s">
        <v>689</v>
      </c>
      <c r="G635" s="15" t="s">
        <v>593</v>
      </c>
    </row>
    <row r="636" spans="1:7">
      <c r="A636" s="47" t="s">
        <v>1738</v>
      </c>
      <c r="B636" s="12" t="s">
        <v>231</v>
      </c>
      <c r="C636" s="12">
        <v>1.05</v>
      </c>
      <c r="D636" s="12" t="str">
        <f t="shared" si="21"/>
        <v/>
      </c>
      <c r="E636" s="13">
        <v>50</v>
      </c>
      <c r="F636" s="13" t="s">
        <v>689</v>
      </c>
      <c r="G636" s="48" t="s">
        <v>593</v>
      </c>
    </row>
    <row r="637" spans="1:7">
      <c r="A637" s="46" t="s">
        <v>1797</v>
      </c>
      <c r="B637" s="11" t="s">
        <v>195</v>
      </c>
      <c r="C637" s="11">
        <v>1.4</v>
      </c>
      <c r="D637" s="11" t="str">
        <f t="shared" si="21"/>
        <v/>
      </c>
      <c r="E637" s="7">
        <v>60</v>
      </c>
      <c r="F637" s="7" t="s">
        <v>719</v>
      </c>
      <c r="G637" s="15" t="s">
        <v>593</v>
      </c>
    </row>
    <row r="638" spans="1:7">
      <c r="A638" s="47"/>
      <c r="B638" s="12"/>
      <c r="C638" s="12" t="s">
        <v>834</v>
      </c>
      <c r="D638" s="12" t="str">
        <f t="shared" si="21"/>
        <v/>
      </c>
      <c r="E638" s="13" t="s">
        <v>834</v>
      </c>
      <c r="F638" s="13"/>
      <c r="G638" s="48"/>
    </row>
    <row r="639" spans="1:7">
      <c r="A639" s="46" t="s">
        <v>977</v>
      </c>
      <c r="B639" s="11" t="s">
        <v>497</v>
      </c>
      <c r="C639" s="11">
        <v>1.3</v>
      </c>
      <c r="D639" s="11" t="str">
        <f t="shared" si="21"/>
        <v/>
      </c>
      <c r="E639" s="7">
        <v>50</v>
      </c>
      <c r="F639" s="7" t="s">
        <v>689</v>
      </c>
      <c r="G639" s="15" t="s">
        <v>593</v>
      </c>
    </row>
    <row r="640" spans="1:7">
      <c r="A640" s="47" t="s">
        <v>1350</v>
      </c>
      <c r="B640" s="12" t="s">
        <v>191</v>
      </c>
      <c r="C640" s="12">
        <v>2.2999999999999998</v>
      </c>
      <c r="D640" s="12" t="str">
        <f t="shared" si="21"/>
        <v/>
      </c>
      <c r="E640" s="13">
        <v>60</v>
      </c>
      <c r="F640" s="13" t="s">
        <v>689</v>
      </c>
      <c r="G640" s="48" t="s">
        <v>593</v>
      </c>
    </row>
    <row r="641" spans="1:7">
      <c r="A641" s="46" t="s">
        <v>1351</v>
      </c>
      <c r="B641" s="11" t="s">
        <v>192</v>
      </c>
      <c r="C641" s="11">
        <v>1.5</v>
      </c>
      <c r="D641" s="11" t="str">
        <f t="shared" si="21"/>
        <v/>
      </c>
      <c r="E641" s="7">
        <v>60</v>
      </c>
      <c r="F641" s="7" t="s">
        <v>689</v>
      </c>
      <c r="G641" s="15" t="s">
        <v>593</v>
      </c>
    </row>
    <row r="642" spans="1:7">
      <c r="A642" s="47" t="s">
        <v>976</v>
      </c>
      <c r="B642" s="12" t="s">
        <v>498</v>
      </c>
      <c r="C642" s="12">
        <v>1.3</v>
      </c>
      <c r="D642" s="12" t="str">
        <f t="shared" si="21"/>
        <v/>
      </c>
      <c r="E642" s="13">
        <v>50</v>
      </c>
      <c r="F642" s="13" t="s">
        <v>689</v>
      </c>
      <c r="G642" s="48" t="s">
        <v>593</v>
      </c>
    </row>
    <row r="643" spans="1:7">
      <c r="A643" s="46" t="s">
        <v>1352</v>
      </c>
      <c r="B643" s="11" t="s">
        <v>193</v>
      </c>
      <c r="C643" s="11">
        <v>1.7</v>
      </c>
      <c r="D643" s="11" t="str">
        <f t="shared" si="21"/>
        <v/>
      </c>
      <c r="E643" s="7">
        <v>60</v>
      </c>
      <c r="F643" s="7" t="s">
        <v>689</v>
      </c>
      <c r="G643" s="15" t="s">
        <v>593</v>
      </c>
    </row>
    <row r="644" spans="1:7">
      <c r="A644" s="47" t="s">
        <v>975</v>
      </c>
      <c r="B644" s="12" t="s">
        <v>232</v>
      </c>
      <c r="C644" s="12">
        <v>3.1</v>
      </c>
      <c r="D644" s="12" t="str">
        <f t="shared" si="21"/>
        <v/>
      </c>
      <c r="E644" s="13">
        <v>50</v>
      </c>
      <c r="F644" s="13" t="s">
        <v>689</v>
      </c>
      <c r="G644" s="48" t="s">
        <v>593</v>
      </c>
    </row>
    <row r="645" spans="1:7">
      <c r="A645" s="46" t="s">
        <v>974</v>
      </c>
      <c r="B645" s="11" t="s">
        <v>233</v>
      </c>
      <c r="C645" s="11">
        <v>3.9</v>
      </c>
      <c r="D645" s="11" t="str">
        <f t="shared" si="21"/>
        <v/>
      </c>
      <c r="E645" s="7">
        <v>50</v>
      </c>
      <c r="F645" s="7" t="s">
        <v>689</v>
      </c>
      <c r="G645" s="15" t="s">
        <v>593</v>
      </c>
    </row>
    <row r="646" spans="1:7">
      <c r="A646" s="47"/>
      <c r="B646" s="12"/>
      <c r="C646" s="12" t="s">
        <v>834</v>
      </c>
      <c r="D646" s="12" t="str">
        <f t="shared" si="21"/>
        <v/>
      </c>
      <c r="E646" s="13" t="s">
        <v>834</v>
      </c>
      <c r="F646" s="13"/>
      <c r="G646" s="48"/>
    </row>
    <row r="647" spans="1:7">
      <c r="A647" s="46" t="s">
        <v>1737</v>
      </c>
      <c r="B647" s="11" t="s">
        <v>269</v>
      </c>
      <c r="C647" s="11">
        <v>0.9</v>
      </c>
      <c r="D647" s="11" t="str">
        <f t="shared" si="21"/>
        <v/>
      </c>
      <c r="E647" s="7">
        <v>60</v>
      </c>
      <c r="F647" s="7" t="s">
        <v>689</v>
      </c>
      <c r="G647" s="15" t="s">
        <v>593</v>
      </c>
    </row>
    <row r="648" spans="1:7">
      <c r="A648" s="47" t="s">
        <v>944</v>
      </c>
      <c r="B648" s="12" t="s">
        <v>196</v>
      </c>
      <c r="C648" s="12">
        <v>7</v>
      </c>
      <c r="D648" s="12" t="str">
        <f t="shared" si="21"/>
        <v/>
      </c>
      <c r="E648" s="13">
        <v>60</v>
      </c>
      <c r="F648" s="13" t="s">
        <v>719</v>
      </c>
      <c r="G648" s="48" t="s">
        <v>717</v>
      </c>
    </row>
    <row r="649" spans="1:7">
      <c r="A649" s="46" t="s">
        <v>943</v>
      </c>
      <c r="B649" s="11" t="s">
        <v>197</v>
      </c>
      <c r="C649" s="11">
        <v>3.5</v>
      </c>
      <c r="D649" s="11" t="str">
        <f t="shared" si="21"/>
        <v/>
      </c>
      <c r="E649" s="7">
        <v>60</v>
      </c>
      <c r="F649" s="7" t="s">
        <v>719</v>
      </c>
      <c r="G649" s="15" t="s">
        <v>593</v>
      </c>
    </row>
    <row r="650" spans="1:7">
      <c r="A650" s="47"/>
      <c r="B650" s="12"/>
      <c r="C650" s="12" t="s">
        <v>834</v>
      </c>
      <c r="D650" s="12" t="str">
        <f t="shared" si="21"/>
        <v/>
      </c>
      <c r="E650" s="13" t="s">
        <v>834</v>
      </c>
      <c r="F650" s="13"/>
      <c r="G650" s="48"/>
    </row>
    <row r="651" spans="1:7">
      <c r="A651" s="46" t="s">
        <v>1353</v>
      </c>
      <c r="B651" s="11" t="s">
        <v>828</v>
      </c>
      <c r="C651" s="11">
        <v>4.5</v>
      </c>
      <c r="D651" s="11" t="str">
        <f t="shared" si="21"/>
        <v/>
      </c>
      <c r="E651" s="7">
        <v>60</v>
      </c>
      <c r="F651" s="7" t="s">
        <v>720</v>
      </c>
      <c r="G651" s="15" t="s">
        <v>593</v>
      </c>
    </row>
    <row r="652" spans="1:7">
      <c r="A652" s="47" t="s">
        <v>1354</v>
      </c>
      <c r="B652" s="12" t="s">
        <v>827</v>
      </c>
      <c r="C652" s="12">
        <v>4.5</v>
      </c>
      <c r="D652" s="12" t="str">
        <f t="shared" si="21"/>
        <v/>
      </c>
      <c r="E652" s="13">
        <v>60</v>
      </c>
      <c r="F652" s="13" t="s">
        <v>720</v>
      </c>
      <c r="G652" s="48" t="s">
        <v>593</v>
      </c>
    </row>
    <row r="653" spans="1:7">
      <c r="A653" s="46" t="s">
        <v>1355</v>
      </c>
      <c r="B653" s="11" t="s">
        <v>829</v>
      </c>
      <c r="C653" s="11">
        <v>4.5</v>
      </c>
      <c r="D653" s="11" t="str">
        <f t="shared" si="21"/>
        <v/>
      </c>
      <c r="E653" s="7">
        <v>60</v>
      </c>
      <c r="F653" s="7" t="s">
        <v>720</v>
      </c>
      <c r="G653" s="15" t="s">
        <v>593</v>
      </c>
    </row>
    <row r="654" spans="1:7">
      <c r="A654" s="47" t="s">
        <v>1356</v>
      </c>
      <c r="B654" s="12" t="s">
        <v>830</v>
      </c>
      <c r="C654" s="12">
        <v>4.5</v>
      </c>
      <c r="D654" s="12" t="str">
        <f t="shared" si="21"/>
        <v/>
      </c>
      <c r="E654" s="13">
        <v>60</v>
      </c>
      <c r="F654" s="13" t="s">
        <v>720</v>
      </c>
      <c r="G654" s="48" t="s">
        <v>593</v>
      </c>
    </row>
    <row r="655" spans="1:7">
      <c r="A655" s="46" t="s">
        <v>1357</v>
      </c>
      <c r="B655" s="11" t="s">
        <v>831</v>
      </c>
      <c r="C655" s="11">
        <v>4.5</v>
      </c>
      <c r="D655" s="11" t="str">
        <f t="shared" si="21"/>
        <v/>
      </c>
      <c r="E655" s="7">
        <v>60</v>
      </c>
      <c r="F655" s="7" t="s">
        <v>720</v>
      </c>
      <c r="G655" s="15" t="s">
        <v>593</v>
      </c>
    </row>
    <row r="656" spans="1:7">
      <c r="A656" s="47" t="s">
        <v>1358</v>
      </c>
      <c r="B656" s="12" t="s">
        <v>832</v>
      </c>
      <c r="C656" s="12">
        <v>4.5</v>
      </c>
      <c r="D656" s="12" t="str">
        <f t="shared" si="21"/>
        <v/>
      </c>
      <c r="E656" s="13">
        <v>60</v>
      </c>
      <c r="F656" s="13" t="s">
        <v>720</v>
      </c>
      <c r="G656" s="48" t="s">
        <v>593</v>
      </c>
    </row>
    <row r="657" spans="1:7">
      <c r="A657" s="46" t="s">
        <v>1359</v>
      </c>
      <c r="B657" s="11" t="s">
        <v>833</v>
      </c>
      <c r="C657" s="11">
        <v>4.5</v>
      </c>
      <c r="D657" s="11" t="str">
        <f t="shared" si="21"/>
        <v/>
      </c>
      <c r="E657" s="7">
        <v>60</v>
      </c>
      <c r="F657" s="7" t="s">
        <v>720</v>
      </c>
      <c r="G657" s="15" t="s">
        <v>593</v>
      </c>
    </row>
    <row r="658" spans="1:7">
      <c r="A658" s="47"/>
      <c r="B658" s="12"/>
      <c r="C658" s="12" t="s">
        <v>834</v>
      </c>
      <c r="D658" s="12" t="str">
        <f t="shared" si="21"/>
        <v/>
      </c>
      <c r="E658" s="13" t="s">
        <v>834</v>
      </c>
      <c r="F658" s="13"/>
      <c r="G658" s="48"/>
    </row>
    <row r="659" spans="1:7">
      <c r="A659" s="46" t="s">
        <v>1360</v>
      </c>
      <c r="B659" s="11" t="s">
        <v>198</v>
      </c>
      <c r="C659" s="11">
        <v>3.8</v>
      </c>
      <c r="D659" s="11" t="str">
        <f t="shared" si="21"/>
        <v/>
      </c>
      <c r="E659" s="7">
        <v>60</v>
      </c>
      <c r="F659" s="7" t="s">
        <v>689</v>
      </c>
      <c r="G659" s="15" t="s">
        <v>593</v>
      </c>
    </row>
    <row r="660" spans="1:7">
      <c r="A660" s="248" t="s">
        <v>1555</v>
      </c>
      <c r="B660" s="12"/>
      <c r="C660" s="12"/>
      <c r="D660" s="12"/>
      <c r="E660" s="13"/>
      <c r="F660" s="13"/>
      <c r="G660" s="48"/>
    </row>
    <row r="661" spans="1:7">
      <c r="A661" s="6" t="s">
        <v>1558</v>
      </c>
      <c r="B661" s="11" t="s">
        <v>859</v>
      </c>
      <c r="C661" s="11">
        <v>4.5</v>
      </c>
      <c r="D661" s="11" t="str">
        <f>IF($A661="","",IF(INDEX($E$4:$E$16,MATCH($E661,$G$4:$G$16,0)),ROUND($C661*(1-INDEX($E$4:$E$16,MATCH($E661,$G$4:$G$16,0))),2),""))</f>
        <v/>
      </c>
      <c r="E661" s="7">
        <v>60</v>
      </c>
      <c r="F661" s="7" t="s">
        <v>689</v>
      </c>
      <c r="G661" s="15" t="s">
        <v>593</v>
      </c>
    </row>
    <row r="662" spans="1:7">
      <c r="A662" s="8" t="s">
        <v>1559</v>
      </c>
      <c r="B662" s="12" t="s">
        <v>866</v>
      </c>
      <c r="C662" s="12">
        <v>6</v>
      </c>
      <c r="D662" s="12" t="str">
        <f>IF($A662="","",IF(INDEX($E$4:$E$16,MATCH($E662,$G$4:$G$16,0)),ROUND($C662*(1-INDEX($E$4:$E$16,MATCH($E662,$G$4:$G$16,0))),2),""))</f>
        <v/>
      </c>
      <c r="E662" s="13">
        <v>60</v>
      </c>
      <c r="F662" s="13" t="s">
        <v>689</v>
      </c>
      <c r="G662" s="48" t="s">
        <v>593</v>
      </c>
    </row>
    <row r="663" spans="1:7">
      <c r="A663" s="6" t="s">
        <v>1560</v>
      </c>
      <c r="B663" s="11" t="s">
        <v>873</v>
      </c>
      <c r="C663" s="11">
        <v>7.5</v>
      </c>
      <c r="D663" s="11" t="str">
        <f>IF($A663="","",IF(INDEX($E$4:$E$16,MATCH($E663,$G$4:$G$16,0)),ROUND($C663*(1-INDEX($E$4:$E$16,MATCH($E663,$G$4:$G$16,0))),2),""))</f>
        <v/>
      </c>
      <c r="E663" s="7">
        <v>60</v>
      </c>
      <c r="F663" s="7" t="s">
        <v>689</v>
      </c>
      <c r="G663" s="15" t="s">
        <v>593</v>
      </c>
    </row>
    <row r="664" spans="1:7">
      <c r="A664" s="8" t="s">
        <v>1690</v>
      </c>
      <c r="B664" s="12" t="s">
        <v>1688</v>
      </c>
      <c r="C664" s="12">
        <v>9</v>
      </c>
      <c r="D664" s="12" t="str">
        <f>IF($A664="","",IF(INDEX($E$4:$E$16,MATCH($E664,$G$4:$G$16,0)),ROUND($C664*(1-INDEX($E$4:$E$16,MATCH($E664,$G$4:$G$16,0))),2),""))</f>
        <v/>
      </c>
      <c r="E664" s="13">
        <v>60</v>
      </c>
      <c r="F664" s="13"/>
      <c r="G664" s="48"/>
    </row>
    <row r="665" spans="1:7">
      <c r="A665" s="6" t="s">
        <v>1691</v>
      </c>
      <c r="B665" s="11" t="s">
        <v>1689</v>
      </c>
      <c r="C665" s="11">
        <v>10.5</v>
      </c>
      <c r="D665" s="7" t="str">
        <f>IF($A665="","",IF(INDEX($E$4:$E$16,MATCH($E665,$G$4:$G$16,0)),ROUND($C665*(1-INDEX($E$4:$E$16,MATCH($E665,$G$4:$G$16,0))),2),""))</f>
        <v/>
      </c>
      <c r="E665" s="7">
        <v>60</v>
      </c>
      <c r="F665" s="7"/>
      <c r="G665" s="15"/>
    </row>
    <row r="666" spans="1:7">
      <c r="A666" s="247" t="s">
        <v>1556</v>
      </c>
      <c r="B666" s="12"/>
      <c r="C666" s="12"/>
      <c r="D666" s="12"/>
      <c r="E666" s="13"/>
      <c r="F666" s="13"/>
      <c r="G666" s="48"/>
    </row>
    <row r="667" spans="1:7">
      <c r="A667" s="6" t="s">
        <v>1558</v>
      </c>
      <c r="B667" s="11" t="s">
        <v>860</v>
      </c>
      <c r="C667" s="11">
        <v>4.5</v>
      </c>
      <c r="D667" s="11" t="str">
        <f>IF($A667="","",IF(INDEX($E$4:$E$16,MATCH($E667,$G$4:$G$16,0)),ROUND($C667*(1-INDEX($E$4:$E$16,MATCH($E667,$G$4:$G$16,0))),2),""))</f>
        <v/>
      </c>
      <c r="E667" s="7">
        <v>60</v>
      </c>
      <c r="F667" s="7" t="s">
        <v>689</v>
      </c>
      <c r="G667" s="15" t="s">
        <v>593</v>
      </c>
    </row>
    <row r="668" spans="1:7">
      <c r="A668" s="8" t="s">
        <v>1559</v>
      </c>
      <c r="B668" s="12" t="s">
        <v>867</v>
      </c>
      <c r="C668" s="12">
        <v>6</v>
      </c>
      <c r="D668" s="12" t="str">
        <f>IF($A668="","",IF(INDEX($E$4:$E$16,MATCH($E668,$G$4:$G$16,0)),ROUND($C668*(1-INDEX($E$4:$E$16,MATCH($E668,$G$4:$G$16,0))),2),""))</f>
        <v/>
      </c>
      <c r="E668" s="13">
        <v>60</v>
      </c>
      <c r="F668" s="13" t="s">
        <v>689</v>
      </c>
      <c r="G668" s="48" t="s">
        <v>593</v>
      </c>
    </row>
    <row r="669" spans="1:7">
      <c r="A669" s="6" t="s">
        <v>1560</v>
      </c>
      <c r="B669" s="11" t="s">
        <v>874</v>
      </c>
      <c r="C669" s="11">
        <v>7.5</v>
      </c>
      <c r="D669" s="11" t="str">
        <f>IF($A669="","",IF(INDEX($E$4:$E$16,MATCH($E669,$G$4:$G$16,0)),ROUND($C669*(1-INDEX($E$4:$E$16,MATCH($E669,$G$4:$G$16,0))),2),""))</f>
        <v/>
      </c>
      <c r="E669" s="7">
        <v>60</v>
      </c>
      <c r="F669" s="7" t="s">
        <v>689</v>
      </c>
      <c r="G669" s="15" t="s">
        <v>593</v>
      </c>
    </row>
    <row r="670" spans="1:7">
      <c r="A670" s="8" t="s">
        <v>1690</v>
      </c>
      <c r="B670" s="12" t="s">
        <v>1692</v>
      </c>
      <c r="C670" s="12">
        <v>9</v>
      </c>
      <c r="D670" s="12" t="str">
        <f>IF($A670="","",IF(INDEX($E$4:$E$16,MATCH($E670,$G$4:$G$16,0)),ROUND($C670*(1-INDEX($E$4:$E$16,MATCH($E670,$G$4:$G$16,0))),2),""))</f>
        <v/>
      </c>
      <c r="E670" s="13">
        <v>60</v>
      </c>
      <c r="F670" s="13"/>
      <c r="G670" s="48"/>
    </row>
    <row r="671" spans="1:7">
      <c r="A671" s="6" t="s">
        <v>1691</v>
      </c>
      <c r="B671" s="11" t="s">
        <v>1693</v>
      </c>
      <c r="C671" s="11">
        <v>10.5</v>
      </c>
      <c r="D671" s="7" t="str">
        <f>IF($A671="","",IF(INDEX($E$4:$E$16,MATCH($E671,$G$4:$G$16,0)),ROUND($C671*(1-INDEX($E$4:$E$16,MATCH($E671,$G$4:$G$16,0))),2),""))</f>
        <v/>
      </c>
      <c r="E671" s="7">
        <v>60</v>
      </c>
      <c r="F671" s="7"/>
      <c r="G671" s="15"/>
    </row>
    <row r="672" spans="1:7">
      <c r="A672" s="247" t="s">
        <v>1557</v>
      </c>
      <c r="B672" s="12"/>
      <c r="C672" s="12"/>
      <c r="D672" s="12"/>
      <c r="E672" s="13"/>
      <c r="F672" s="13"/>
      <c r="G672" s="48"/>
    </row>
    <row r="673" spans="1:7">
      <c r="A673" s="6" t="s">
        <v>1558</v>
      </c>
      <c r="B673" s="11" t="s">
        <v>861</v>
      </c>
      <c r="C673" s="11">
        <v>4.5</v>
      </c>
      <c r="D673" s="11" t="str">
        <f>IF($A673="","",IF(INDEX($E$4:$E$16,MATCH($E673,$G$4:$G$16,0)),ROUND($C673*(1-INDEX($E$4:$E$16,MATCH($E673,$G$4:$G$16,0))),2),""))</f>
        <v/>
      </c>
      <c r="E673" s="7">
        <v>60</v>
      </c>
      <c r="F673" s="7" t="s">
        <v>689</v>
      </c>
      <c r="G673" s="15" t="s">
        <v>593</v>
      </c>
    </row>
    <row r="674" spans="1:7">
      <c r="A674" s="8" t="s">
        <v>1559</v>
      </c>
      <c r="B674" s="12" t="s">
        <v>868</v>
      </c>
      <c r="C674" s="12">
        <v>6</v>
      </c>
      <c r="D674" s="12" t="str">
        <f>IF($A674="","",IF(INDEX($E$4:$E$16,MATCH($E674,$G$4:$G$16,0)),ROUND($C674*(1-INDEX($E$4:$E$16,MATCH($E674,$G$4:$G$16,0))),2),""))</f>
        <v/>
      </c>
      <c r="E674" s="13">
        <v>60</v>
      </c>
      <c r="F674" s="13" t="s">
        <v>689</v>
      </c>
      <c r="G674" s="48" t="s">
        <v>593</v>
      </c>
    </row>
    <row r="675" spans="1:7">
      <c r="A675" s="6" t="s">
        <v>1560</v>
      </c>
      <c r="B675" s="11" t="s">
        <v>875</v>
      </c>
      <c r="C675" s="11">
        <v>7.5</v>
      </c>
      <c r="D675" s="11" t="str">
        <f>IF($A675="","",IF(INDEX($E$4:$E$16,MATCH($E675,$G$4:$G$16,0)),ROUND($C675*(1-INDEX($E$4:$E$16,MATCH($E675,$G$4:$G$16,0))),2),""))</f>
        <v/>
      </c>
      <c r="E675" s="7">
        <v>60</v>
      </c>
      <c r="F675" s="7" t="s">
        <v>689</v>
      </c>
      <c r="G675" s="15" t="s">
        <v>593</v>
      </c>
    </row>
    <row r="676" spans="1:7">
      <c r="A676" s="8" t="s">
        <v>1690</v>
      </c>
      <c r="B676" s="12" t="s">
        <v>1694</v>
      </c>
      <c r="C676" s="12">
        <v>9</v>
      </c>
      <c r="D676" s="12" t="str">
        <f>IF($A676="","",IF(INDEX($E$4:$E$16,MATCH($E676,$G$4:$G$16,0)),ROUND($C676*(1-INDEX($E$4:$E$16,MATCH($E676,$G$4:$G$16,0))),2),""))</f>
        <v/>
      </c>
      <c r="E676" s="13">
        <v>60</v>
      </c>
      <c r="F676" s="13"/>
      <c r="G676" s="48"/>
    </row>
    <row r="677" spans="1:7">
      <c r="A677" s="6" t="s">
        <v>1691</v>
      </c>
      <c r="B677" s="11" t="s">
        <v>1695</v>
      </c>
      <c r="C677" s="11">
        <v>10.5</v>
      </c>
      <c r="D677" s="7" t="str">
        <f>IF($A677="","",IF(INDEX($E$4:$E$16,MATCH($E677,$G$4:$G$16,0)),ROUND($C677*(1-INDEX($E$4:$E$16,MATCH($E677,$G$4:$G$16,0))),2),""))</f>
        <v/>
      </c>
      <c r="E677" s="7">
        <v>60</v>
      </c>
      <c r="F677" s="7"/>
      <c r="G677" s="15"/>
    </row>
    <row r="678" spans="1:7">
      <c r="A678" s="247" t="s">
        <v>1561</v>
      </c>
      <c r="B678" s="12"/>
      <c r="C678" s="12"/>
      <c r="D678" s="12"/>
      <c r="E678" s="13"/>
      <c r="F678" s="13"/>
      <c r="G678" s="48"/>
    </row>
    <row r="679" spans="1:7">
      <c r="A679" s="6" t="s">
        <v>1558</v>
      </c>
      <c r="B679" s="11" t="s">
        <v>862</v>
      </c>
      <c r="C679" s="11">
        <v>4.5</v>
      </c>
      <c r="D679" s="11" t="str">
        <f>IF($A679="","",IF(INDEX($E$4:$E$16,MATCH($E679,$G$4:$G$16,0)),ROUND($C679*(1-INDEX($E$4:$E$16,MATCH($E679,$G$4:$G$16,0))),2),""))</f>
        <v/>
      </c>
      <c r="E679" s="7">
        <v>60</v>
      </c>
      <c r="F679" s="7" t="s">
        <v>689</v>
      </c>
      <c r="G679" s="15" t="s">
        <v>593</v>
      </c>
    </row>
    <row r="680" spans="1:7">
      <c r="A680" s="8" t="s">
        <v>1559</v>
      </c>
      <c r="B680" s="12" t="s">
        <v>869</v>
      </c>
      <c r="C680" s="12">
        <v>6</v>
      </c>
      <c r="D680" s="12" t="str">
        <f>IF($A680="","",IF(INDEX($E$4:$E$16,MATCH($E680,$G$4:$G$16,0)),ROUND($C680*(1-INDEX($E$4:$E$16,MATCH($E680,$G$4:$G$16,0))),2),""))</f>
        <v/>
      </c>
      <c r="E680" s="13">
        <v>60</v>
      </c>
      <c r="F680" s="13" t="s">
        <v>689</v>
      </c>
      <c r="G680" s="48" t="s">
        <v>593</v>
      </c>
    </row>
    <row r="681" spans="1:7">
      <c r="A681" s="6" t="s">
        <v>1560</v>
      </c>
      <c r="B681" s="11" t="s">
        <v>876</v>
      </c>
      <c r="C681" s="11">
        <v>7.5</v>
      </c>
      <c r="D681" s="11" t="str">
        <f>IF($A681="","",IF(INDEX($E$4:$E$16,MATCH($E681,$G$4:$G$16,0)),ROUND($C681*(1-INDEX($E$4:$E$16,MATCH($E681,$G$4:$G$16,0))),2),""))</f>
        <v/>
      </c>
      <c r="E681" s="7">
        <v>60</v>
      </c>
      <c r="F681" s="7" t="s">
        <v>689</v>
      </c>
      <c r="G681" s="15" t="s">
        <v>593</v>
      </c>
    </row>
    <row r="682" spans="1:7">
      <c r="A682" s="8" t="s">
        <v>1690</v>
      </c>
      <c r="B682" s="12" t="s">
        <v>1696</v>
      </c>
      <c r="C682" s="12">
        <v>9</v>
      </c>
      <c r="D682" s="12" t="str">
        <f>IF($A682="","",IF(INDEX($E$4:$E$16,MATCH($E682,$G$4:$G$16,0)),ROUND($C682*(1-INDEX($E$4:$E$16,MATCH($E682,$G$4:$G$16,0))),2),""))</f>
        <v/>
      </c>
      <c r="E682" s="13">
        <v>60</v>
      </c>
      <c r="F682" s="13"/>
      <c r="G682" s="48"/>
    </row>
    <row r="683" spans="1:7">
      <c r="A683" s="6" t="s">
        <v>1691</v>
      </c>
      <c r="B683" s="11" t="s">
        <v>1697</v>
      </c>
      <c r="C683" s="11">
        <v>10.5</v>
      </c>
      <c r="D683" s="7" t="str">
        <f>IF($A683="","",IF(INDEX($E$4:$E$16,MATCH($E683,$G$4:$G$16,0)),ROUND($C683*(1-INDEX($E$4:$E$16,MATCH($E683,$G$4:$G$16,0))),2),""))</f>
        <v/>
      </c>
      <c r="E683" s="7">
        <v>60</v>
      </c>
      <c r="F683" s="7"/>
      <c r="G683" s="15"/>
    </row>
    <row r="684" spans="1:7">
      <c r="A684" s="247" t="s">
        <v>1562</v>
      </c>
      <c r="B684" s="12"/>
      <c r="C684" s="12"/>
      <c r="D684" s="12"/>
      <c r="E684" s="13"/>
      <c r="F684" s="13"/>
      <c r="G684" s="48"/>
    </row>
    <row r="685" spans="1:7">
      <c r="A685" s="6" t="s">
        <v>1558</v>
      </c>
      <c r="B685" s="11" t="s">
        <v>863</v>
      </c>
      <c r="C685" s="11">
        <v>4.5</v>
      </c>
      <c r="D685" s="11" t="str">
        <f>IF($A685="","",IF(INDEX($E$4:$E$16,MATCH($E685,$G$4:$G$16,0)),ROUND($C685*(1-INDEX($E$4:$E$16,MATCH($E685,$G$4:$G$16,0))),2),""))</f>
        <v/>
      </c>
      <c r="E685" s="7">
        <v>60</v>
      </c>
      <c r="F685" s="7" t="s">
        <v>689</v>
      </c>
      <c r="G685" s="15" t="s">
        <v>593</v>
      </c>
    </row>
    <row r="686" spans="1:7">
      <c r="A686" s="8" t="s">
        <v>1559</v>
      </c>
      <c r="B686" s="12" t="s">
        <v>870</v>
      </c>
      <c r="C686" s="12">
        <v>6</v>
      </c>
      <c r="D686" s="12" t="str">
        <f>IF($A686="","",IF(INDEX($E$4:$E$16,MATCH($E686,$G$4:$G$16,0)),ROUND($C686*(1-INDEX($E$4:$E$16,MATCH($E686,$G$4:$G$16,0))),2),""))</f>
        <v/>
      </c>
      <c r="E686" s="13">
        <v>60</v>
      </c>
      <c r="F686" s="13" t="s">
        <v>689</v>
      </c>
      <c r="G686" s="48" t="s">
        <v>593</v>
      </c>
    </row>
    <row r="687" spans="1:7">
      <c r="A687" s="6" t="s">
        <v>1560</v>
      </c>
      <c r="B687" s="11" t="s">
        <v>877</v>
      </c>
      <c r="C687" s="11">
        <v>7.5</v>
      </c>
      <c r="D687" s="11" t="str">
        <f>IF($A687="","",IF(INDEX($E$4:$E$16,MATCH($E687,$G$4:$G$16,0)),ROUND($C687*(1-INDEX($E$4:$E$16,MATCH($E687,$G$4:$G$16,0))),2),""))</f>
        <v/>
      </c>
      <c r="E687" s="7">
        <v>60</v>
      </c>
      <c r="F687" s="7" t="s">
        <v>689</v>
      </c>
      <c r="G687" s="15" t="s">
        <v>593</v>
      </c>
    </row>
    <row r="688" spans="1:7">
      <c r="A688" s="8" t="s">
        <v>1690</v>
      </c>
      <c r="B688" s="12" t="s">
        <v>1698</v>
      </c>
      <c r="C688" s="12">
        <v>9</v>
      </c>
      <c r="D688" s="12" t="str">
        <f>IF($A688="","",IF(INDEX($E$4:$E$16,MATCH($E688,$G$4:$G$16,0)),ROUND($C688*(1-INDEX($E$4:$E$16,MATCH($E688,$G$4:$G$16,0))),2),""))</f>
        <v/>
      </c>
      <c r="E688" s="13">
        <v>60</v>
      </c>
      <c r="F688" s="13"/>
      <c r="G688" s="48"/>
    </row>
    <row r="689" spans="1:7">
      <c r="A689" s="6" t="s">
        <v>1691</v>
      </c>
      <c r="B689" s="11" t="s">
        <v>1699</v>
      </c>
      <c r="C689" s="11">
        <v>10.5</v>
      </c>
      <c r="D689" s="7" t="str">
        <f>IF($A689="","",IF(INDEX($E$4:$E$16,MATCH($E689,$G$4:$G$16,0)),ROUND($C689*(1-INDEX($E$4:$E$16,MATCH($E689,$G$4:$G$16,0))),2),""))</f>
        <v/>
      </c>
      <c r="E689" s="7">
        <v>60</v>
      </c>
      <c r="F689" s="7"/>
      <c r="G689" s="15"/>
    </row>
    <row r="690" spans="1:7">
      <c r="A690" s="247" t="s">
        <v>1563</v>
      </c>
      <c r="B690" s="12"/>
      <c r="C690" s="12"/>
      <c r="D690" s="12"/>
      <c r="E690" s="13"/>
      <c r="F690" s="13"/>
      <c r="G690" s="48"/>
    </row>
    <row r="691" spans="1:7">
      <c r="A691" s="6" t="s">
        <v>1558</v>
      </c>
      <c r="B691" s="11" t="s">
        <v>864</v>
      </c>
      <c r="C691" s="11">
        <v>4.5</v>
      </c>
      <c r="D691" s="11" t="str">
        <f>IF($A691="","",IF(INDEX($E$4:$E$16,MATCH($E691,$G$4:$G$16,0)),ROUND($C691*(1-INDEX($E$4:$E$16,MATCH($E691,$G$4:$G$16,0))),2),""))</f>
        <v/>
      </c>
      <c r="E691" s="7">
        <v>60</v>
      </c>
      <c r="F691" s="7" t="s">
        <v>689</v>
      </c>
      <c r="G691" s="15" t="s">
        <v>593</v>
      </c>
    </row>
    <row r="692" spans="1:7">
      <c r="A692" s="8" t="s">
        <v>1559</v>
      </c>
      <c r="B692" s="12" t="s">
        <v>871</v>
      </c>
      <c r="C692" s="12">
        <v>6</v>
      </c>
      <c r="D692" s="12" t="str">
        <f>IF($A692="","",IF(INDEX($E$4:$E$16,MATCH($E692,$G$4:$G$16,0)),ROUND($C692*(1-INDEX($E$4:$E$16,MATCH($E692,$G$4:$G$16,0))),2),""))</f>
        <v/>
      </c>
      <c r="E692" s="13">
        <v>60</v>
      </c>
      <c r="F692" s="13" t="s">
        <v>689</v>
      </c>
      <c r="G692" s="48" t="s">
        <v>593</v>
      </c>
    </row>
    <row r="693" spans="1:7">
      <c r="A693" s="6" t="s">
        <v>1560</v>
      </c>
      <c r="B693" s="11" t="s">
        <v>878</v>
      </c>
      <c r="C693" s="11">
        <v>7.5</v>
      </c>
      <c r="D693" s="11" t="str">
        <f>IF($A693="","",IF(INDEX($E$4:$E$16,MATCH($E693,$G$4:$G$16,0)),ROUND($C693*(1-INDEX($E$4:$E$16,MATCH($E693,$G$4:$G$16,0))),2),""))</f>
        <v/>
      </c>
      <c r="E693" s="7">
        <v>60</v>
      </c>
      <c r="F693" s="7" t="s">
        <v>689</v>
      </c>
      <c r="G693" s="15" t="s">
        <v>593</v>
      </c>
    </row>
    <row r="694" spans="1:7">
      <c r="A694" s="8" t="s">
        <v>1690</v>
      </c>
      <c r="B694" s="12" t="s">
        <v>1700</v>
      </c>
      <c r="C694" s="12">
        <v>9</v>
      </c>
      <c r="D694" s="12" t="str">
        <f>IF($A694="","",IF(INDEX($E$4:$E$16,MATCH($E694,$G$4:$G$16,0)),ROUND($C694*(1-INDEX($E$4:$E$16,MATCH($E694,$G$4:$G$16,0))),2),""))</f>
        <v/>
      </c>
      <c r="E694" s="13">
        <v>60</v>
      </c>
      <c r="F694" s="13"/>
      <c r="G694" s="48"/>
    </row>
    <row r="695" spans="1:7">
      <c r="A695" s="6" t="s">
        <v>1691</v>
      </c>
      <c r="B695" s="11" t="s">
        <v>1701</v>
      </c>
      <c r="C695" s="11">
        <v>10.5</v>
      </c>
      <c r="D695" s="7" t="str">
        <f>IF($A695="","",IF(INDEX($E$4:$E$16,MATCH($E695,$G$4:$G$16,0)),ROUND($C695*(1-INDEX($E$4:$E$16,MATCH($E695,$G$4:$G$16,0))),2),""))</f>
        <v/>
      </c>
      <c r="E695" s="7">
        <v>60</v>
      </c>
      <c r="F695" s="7"/>
      <c r="G695" s="15"/>
    </row>
    <row r="696" spans="1:7">
      <c r="A696" s="247" t="s">
        <v>1564</v>
      </c>
      <c r="B696" s="12"/>
      <c r="C696" s="12"/>
      <c r="D696" s="12"/>
      <c r="E696" s="13"/>
      <c r="F696" s="13"/>
      <c r="G696" s="48"/>
    </row>
    <row r="697" spans="1:7">
      <c r="A697" s="6" t="s">
        <v>1558</v>
      </c>
      <c r="B697" s="11" t="s">
        <v>865</v>
      </c>
      <c r="C697" s="11">
        <v>4.5</v>
      </c>
      <c r="D697" s="11" t="str">
        <f>IF($A697="","",IF(INDEX($E$4:$E$16,MATCH($E697,$G$4:$G$16,0)),ROUND($C697*(1-INDEX($E$4:$E$16,MATCH($E697,$G$4:$G$16,0))),2),""))</f>
        <v/>
      </c>
      <c r="E697" s="7">
        <v>60</v>
      </c>
      <c r="F697" s="7" t="s">
        <v>689</v>
      </c>
      <c r="G697" s="15" t="s">
        <v>593</v>
      </c>
    </row>
    <row r="698" spans="1:7">
      <c r="A698" s="8" t="s">
        <v>1559</v>
      </c>
      <c r="B698" s="12" t="s">
        <v>872</v>
      </c>
      <c r="C698" s="12">
        <v>6</v>
      </c>
      <c r="D698" s="12" t="str">
        <f>IF($A698="","",IF(INDEX($E$4:$E$16,MATCH($E698,$G$4:$G$16,0)),ROUND($C698*(1-INDEX($E$4:$E$16,MATCH($E698,$G$4:$G$16,0))),2),""))</f>
        <v/>
      </c>
      <c r="E698" s="13">
        <v>60</v>
      </c>
      <c r="F698" s="13" t="s">
        <v>689</v>
      </c>
      <c r="G698" s="48" t="s">
        <v>593</v>
      </c>
    </row>
    <row r="699" spans="1:7">
      <c r="A699" s="6" t="s">
        <v>1560</v>
      </c>
      <c r="B699" s="11" t="s">
        <v>879</v>
      </c>
      <c r="C699" s="11">
        <v>7.5</v>
      </c>
      <c r="D699" s="11" t="str">
        <f>IF($A699="","",IF(INDEX($E$4:$E$16,MATCH($E699,$G$4:$G$16,0)),ROUND($C699*(1-INDEX($E$4:$E$16,MATCH($E699,$G$4:$G$16,0))),2),""))</f>
        <v/>
      </c>
      <c r="E699" s="7">
        <v>60</v>
      </c>
      <c r="F699" s="7" t="s">
        <v>689</v>
      </c>
      <c r="G699" s="15" t="s">
        <v>593</v>
      </c>
    </row>
    <row r="700" spans="1:7">
      <c r="A700" s="8" t="s">
        <v>1690</v>
      </c>
      <c r="B700" s="12" t="s">
        <v>1702</v>
      </c>
      <c r="C700" s="12">
        <v>9</v>
      </c>
      <c r="D700" s="12" t="str">
        <f>IF($A700="","",IF(INDEX($E$4:$E$16,MATCH($E700,$G$4:$G$16,0)),ROUND($C700*(1-INDEX($E$4:$E$16,MATCH($E700,$G$4:$G$16,0))),2),""))</f>
        <v/>
      </c>
      <c r="E700" s="13">
        <v>60</v>
      </c>
      <c r="F700" s="13"/>
      <c r="G700" s="48"/>
    </row>
    <row r="701" spans="1:7">
      <c r="A701" s="6" t="s">
        <v>1691</v>
      </c>
      <c r="B701" s="11" t="s">
        <v>1703</v>
      </c>
      <c r="C701" s="11">
        <v>10.5</v>
      </c>
      <c r="D701" s="7" t="str">
        <f>IF($A701="","",IF(INDEX($E$4:$E$16,MATCH($E701,$G$4:$G$16,0)),ROUND($C701*(1-INDEX($E$4:$E$16,MATCH($E701,$G$4:$G$16,0))),2),""))</f>
        <v/>
      </c>
      <c r="E701" s="7">
        <v>60</v>
      </c>
      <c r="F701" s="7"/>
      <c r="G701" s="15"/>
    </row>
    <row r="702" spans="1:7">
      <c r="A702" s="247" t="s">
        <v>1565</v>
      </c>
      <c r="B702" s="12"/>
      <c r="C702" s="12"/>
      <c r="D702" s="12"/>
      <c r="E702" s="13"/>
      <c r="F702" s="13"/>
      <c r="G702" s="48"/>
    </row>
    <row r="703" spans="1:7">
      <c r="A703" s="6" t="s">
        <v>1592</v>
      </c>
      <c r="B703" s="11" t="s">
        <v>1299</v>
      </c>
      <c r="C703" s="11">
        <v>7.3</v>
      </c>
      <c r="D703" s="11" t="str">
        <f t="shared" ref="D703:D717" si="22">IF($A703="","",IF(INDEX($E$4:$E$16,MATCH($E703,$G$4:$G$16,0)),ROUND($C703*(1-INDEX($E$4:$E$16,MATCH($E703,$G$4:$G$16,0))),2),""))</f>
        <v/>
      </c>
      <c r="E703" s="7">
        <v>60</v>
      </c>
      <c r="F703" s="7" t="s">
        <v>689</v>
      </c>
      <c r="G703" s="15" t="s">
        <v>593</v>
      </c>
    </row>
    <row r="704" spans="1:7">
      <c r="A704" s="8" t="s">
        <v>1591</v>
      </c>
      <c r="B704" s="12" t="s">
        <v>1300</v>
      </c>
      <c r="C704" s="12">
        <v>7.3</v>
      </c>
      <c r="D704" s="12" t="str">
        <f t="shared" si="22"/>
        <v/>
      </c>
      <c r="E704" s="13">
        <v>60</v>
      </c>
      <c r="F704" s="13" t="s">
        <v>689</v>
      </c>
      <c r="G704" s="48" t="s">
        <v>593</v>
      </c>
    </row>
    <row r="705" spans="1:7">
      <c r="A705" s="6" t="s">
        <v>1568</v>
      </c>
      <c r="B705" s="11" t="s">
        <v>1282</v>
      </c>
      <c r="C705" s="11">
        <v>11.1</v>
      </c>
      <c r="D705" s="11" t="str">
        <f t="shared" si="22"/>
        <v/>
      </c>
      <c r="E705" s="7">
        <v>60</v>
      </c>
      <c r="F705" s="7" t="s">
        <v>689</v>
      </c>
      <c r="G705" s="15" t="s">
        <v>593</v>
      </c>
    </row>
    <row r="706" spans="1:7">
      <c r="A706" s="8" t="s">
        <v>1584</v>
      </c>
      <c r="B706" s="12" t="s">
        <v>1283</v>
      </c>
      <c r="C706" s="12">
        <v>11.1</v>
      </c>
      <c r="D706" s="12" t="str">
        <f t="shared" si="22"/>
        <v/>
      </c>
      <c r="E706" s="13">
        <v>60</v>
      </c>
      <c r="F706" s="13" t="s">
        <v>689</v>
      </c>
      <c r="G706" s="48" t="s">
        <v>593</v>
      </c>
    </row>
    <row r="707" spans="1:7">
      <c r="A707" s="6" t="s">
        <v>1585</v>
      </c>
      <c r="B707" s="11" t="s">
        <v>1284</v>
      </c>
      <c r="C707" s="11">
        <v>12.4</v>
      </c>
      <c r="D707" s="11" t="str">
        <f t="shared" si="22"/>
        <v/>
      </c>
      <c r="E707" s="7">
        <v>60</v>
      </c>
      <c r="F707" s="7" t="s">
        <v>689</v>
      </c>
      <c r="G707" s="15" t="s">
        <v>593</v>
      </c>
    </row>
    <row r="708" spans="1:7">
      <c r="A708" s="8" t="s">
        <v>1590</v>
      </c>
      <c r="B708" s="12" t="s">
        <v>1285</v>
      </c>
      <c r="C708" s="12">
        <v>12.9</v>
      </c>
      <c r="D708" s="12" t="str">
        <f t="shared" si="22"/>
        <v/>
      </c>
      <c r="E708" s="13">
        <v>60</v>
      </c>
      <c r="F708" s="13" t="s">
        <v>689</v>
      </c>
      <c r="G708" s="48" t="s">
        <v>593</v>
      </c>
    </row>
    <row r="709" spans="1:7">
      <c r="A709" s="6" t="s">
        <v>1586</v>
      </c>
      <c r="B709" s="11" t="s">
        <v>1286</v>
      </c>
      <c r="C709" s="11">
        <v>14.4</v>
      </c>
      <c r="D709" s="11" t="str">
        <f t="shared" si="22"/>
        <v/>
      </c>
      <c r="E709" s="7">
        <v>60</v>
      </c>
      <c r="F709" s="7" t="s">
        <v>689</v>
      </c>
      <c r="G709" s="15" t="s">
        <v>593</v>
      </c>
    </row>
    <row r="710" spans="1:7">
      <c r="A710" s="8" t="s">
        <v>1587</v>
      </c>
      <c r="B710" s="12" t="s">
        <v>1287</v>
      </c>
      <c r="C710" s="12">
        <v>14.9</v>
      </c>
      <c r="D710" s="12" t="str">
        <f t="shared" si="22"/>
        <v/>
      </c>
      <c r="E710" s="13">
        <v>60</v>
      </c>
      <c r="F710" s="13" t="s">
        <v>689</v>
      </c>
      <c r="G710" s="48" t="s">
        <v>593</v>
      </c>
    </row>
    <row r="711" spans="1:7">
      <c r="A711" s="6" t="s">
        <v>1588</v>
      </c>
      <c r="B711" s="11" t="s">
        <v>1288</v>
      </c>
      <c r="C711" s="11">
        <v>15.4</v>
      </c>
      <c r="D711" s="11" t="str">
        <f t="shared" si="22"/>
        <v/>
      </c>
      <c r="E711" s="7">
        <v>60</v>
      </c>
      <c r="F711" s="7" t="s">
        <v>689</v>
      </c>
      <c r="G711" s="15" t="s">
        <v>593</v>
      </c>
    </row>
    <row r="712" spans="1:7">
      <c r="A712" s="8" t="s">
        <v>1589</v>
      </c>
      <c r="B712" s="12" t="s">
        <v>1289</v>
      </c>
      <c r="C712" s="12">
        <v>18.5</v>
      </c>
      <c r="D712" s="12" t="str">
        <f t="shared" si="22"/>
        <v/>
      </c>
      <c r="E712" s="13">
        <v>60</v>
      </c>
      <c r="F712" s="13" t="s">
        <v>689</v>
      </c>
      <c r="G712" s="48" t="s">
        <v>593</v>
      </c>
    </row>
    <row r="713" spans="1:7">
      <c r="A713" s="6" t="s">
        <v>1593</v>
      </c>
      <c r="B713" s="11" t="s">
        <v>1290</v>
      </c>
      <c r="C713" s="11">
        <v>19</v>
      </c>
      <c r="D713" s="11" t="str">
        <f t="shared" si="22"/>
        <v/>
      </c>
      <c r="E713" s="7">
        <v>60</v>
      </c>
      <c r="F713" s="7" t="s">
        <v>689</v>
      </c>
      <c r="G713" s="15" t="s">
        <v>593</v>
      </c>
    </row>
    <row r="714" spans="1:7">
      <c r="A714" s="8" t="s">
        <v>1594</v>
      </c>
      <c r="B714" s="12" t="s">
        <v>1291</v>
      </c>
      <c r="C714" s="12">
        <v>20.5</v>
      </c>
      <c r="D714" s="12" t="str">
        <f t="shared" si="22"/>
        <v/>
      </c>
      <c r="E714" s="13">
        <v>60</v>
      </c>
      <c r="F714" s="13" t="s">
        <v>689</v>
      </c>
      <c r="G714" s="48" t="s">
        <v>593</v>
      </c>
    </row>
    <row r="715" spans="1:7">
      <c r="A715" s="6" t="s">
        <v>1595</v>
      </c>
      <c r="B715" s="11" t="s">
        <v>1292</v>
      </c>
      <c r="C715" s="11">
        <v>21.5</v>
      </c>
      <c r="D715" s="11" t="str">
        <f t="shared" si="22"/>
        <v/>
      </c>
      <c r="E715" s="7">
        <v>60</v>
      </c>
      <c r="F715" s="7" t="s">
        <v>689</v>
      </c>
      <c r="G715" s="15" t="s">
        <v>593</v>
      </c>
    </row>
    <row r="716" spans="1:7">
      <c r="A716" s="8" t="s">
        <v>1596</v>
      </c>
      <c r="B716" s="12" t="s">
        <v>1293</v>
      </c>
      <c r="C716" s="12">
        <v>22.5</v>
      </c>
      <c r="D716" s="12" t="str">
        <f t="shared" si="22"/>
        <v/>
      </c>
      <c r="E716" s="13">
        <v>60</v>
      </c>
      <c r="F716" s="13" t="s">
        <v>689</v>
      </c>
      <c r="G716" s="48" t="s">
        <v>593</v>
      </c>
    </row>
    <row r="717" spans="1:7">
      <c r="A717" s="6" t="s">
        <v>1597</v>
      </c>
      <c r="B717" s="11" t="s">
        <v>1294</v>
      </c>
      <c r="C717" s="11">
        <v>25</v>
      </c>
      <c r="D717" s="11" t="str">
        <f t="shared" si="22"/>
        <v/>
      </c>
      <c r="E717" s="7">
        <v>60</v>
      </c>
      <c r="F717" s="7" t="s">
        <v>689</v>
      </c>
      <c r="G717" s="15" t="s">
        <v>593</v>
      </c>
    </row>
    <row r="718" spans="1:7">
      <c r="A718" s="247" t="s">
        <v>1645</v>
      </c>
      <c r="B718" s="12"/>
      <c r="C718" s="12"/>
      <c r="D718" s="12"/>
      <c r="E718" s="13"/>
      <c r="F718" s="13"/>
      <c r="G718" s="48"/>
    </row>
    <row r="719" spans="1:7">
      <c r="A719" s="6" t="s">
        <v>1592</v>
      </c>
      <c r="B719" s="11" t="s">
        <v>1267</v>
      </c>
      <c r="C719" s="11">
        <v>7.3</v>
      </c>
      <c r="D719" s="11" t="str">
        <f t="shared" ref="D719:D733" si="23">IF($A719="","",IF(INDEX($E$4:$E$16,MATCH($E719,$G$4:$G$16,0)),ROUND($C719*(1-INDEX($E$4:$E$16,MATCH($E719,$G$4:$G$16,0))),2),""))</f>
        <v/>
      </c>
      <c r="E719" s="7">
        <v>60</v>
      </c>
      <c r="F719" s="7" t="s">
        <v>689</v>
      </c>
      <c r="G719" s="15" t="s">
        <v>593</v>
      </c>
    </row>
    <row r="720" spans="1:7">
      <c r="A720" s="8" t="s">
        <v>1591</v>
      </c>
      <c r="B720" s="12" t="s">
        <v>1268</v>
      </c>
      <c r="C720" s="12">
        <v>7.3</v>
      </c>
      <c r="D720" s="12" t="str">
        <f t="shared" si="23"/>
        <v/>
      </c>
      <c r="E720" s="13">
        <v>60</v>
      </c>
      <c r="F720" s="13" t="s">
        <v>689</v>
      </c>
      <c r="G720" s="48" t="s">
        <v>593</v>
      </c>
    </row>
    <row r="721" spans="1:7">
      <c r="A721" s="6" t="s">
        <v>1568</v>
      </c>
      <c r="B721" s="11" t="s">
        <v>1269</v>
      </c>
      <c r="C721" s="11">
        <v>11.1</v>
      </c>
      <c r="D721" s="11" t="str">
        <f t="shared" si="23"/>
        <v/>
      </c>
      <c r="E721" s="7">
        <v>60</v>
      </c>
      <c r="F721" s="7" t="s">
        <v>689</v>
      </c>
      <c r="G721" s="15" t="s">
        <v>593</v>
      </c>
    </row>
    <row r="722" spans="1:7">
      <c r="A722" s="8" t="s">
        <v>1584</v>
      </c>
      <c r="B722" s="12" t="s">
        <v>1270</v>
      </c>
      <c r="C722" s="12">
        <v>11.1</v>
      </c>
      <c r="D722" s="12" t="str">
        <f t="shared" si="23"/>
        <v/>
      </c>
      <c r="E722" s="13">
        <v>60</v>
      </c>
      <c r="F722" s="13" t="s">
        <v>689</v>
      </c>
      <c r="G722" s="48" t="s">
        <v>593</v>
      </c>
    </row>
    <row r="723" spans="1:7">
      <c r="A723" s="6" t="s">
        <v>1585</v>
      </c>
      <c r="B723" s="11" t="s">
        <v>1271</v>
      </c>
      <c r="C723" s="11">
        <v>12.4</v>
      </c>
      <c r="D723" s="11" t="str">
        <f t="shared" si="23"/>
        <v/>
      </c>
      <c r="E723" s="7">
        <v>60</v>
      </c>
      <c r="F723" s="7" t="s">
        <v>689</v>
      </c>
      <c r="G723" s="15" t="s">
        <v>593</v>
      </c>
    </row>
    <row r="724" spans="1:7">
      <c r="A724" s="8" t="s">
        <v>1590</v>
      </c>
      <c r="B724" s="12" t="s">
        <v>1272</v>
      </c>
      <c r="C724" s="12">
        <v>12.9</v>
      </c>
      <c r="D724" s="12" t="str">
        <f t="shared" si="23"/>
        <v/>
      </c>
      <c r="E724" s="13">
        <v>60</v>
      </c>
      <c r="F724" s="13" t="s">
        <v>689</v>
      </c>
      <c r="G724" s="48" t="s">
        <v>593</v>
      </c>
    </row>
    <row r="725" spans="1:7">
      <c r="A725" s="6" t="s">
        <v>1586</v>
      </c>
      <c r="B725" s="11" t="s">
        <v>1273</v>
      </c>
      <c r="C725" s="11">
        <v>14.4</v>
      </c>
      <c r="D725" s="11" t="str">
        <f t="shared" si="23"/>
        <v/>
      </c>
      <c r="E725" s="7">
        <v>60</v>
      </c>
      <c r="F725" s="7" t="s">
        <v>689</v>
      </c>
      <c r="G725" s="15" t="s">
        <v>593</v>
      </c>
    </row>
    <row r="726" spans="1:7">
      <c r="A726" s="8" t="s">
        <v>1587</v>
      </c>
      <c r="B726" s="12" t="s">
        <v>1274</v>
      </c>
      <c r="C726" s="12">
        <v>14.9</v>
      </c>
      <c r="D726" s="12" t="str">
        <f t="shared" si="23"/>
        <v/>
      </c>
      <c r="E726" s="13">
        <v>60</v>
      </c>
      <c r="F726" s="13" t="s">
        <v>689</v>
      </c>
      <c r="G726" s="48" t="s">
        <v>593</v>
      </c>
    </row>
    <row r="727" spans="1:7">
      <c r="A727" s="6" t="s">
        <v>1588</v>
      </c>
      <c r="B727" s="11" t="s">
        <v>1275</v>
      </c>
      <c r="C727" s="11">
        <v>15.4</v>
      </c>
      <c r="D727" s="11" t="str">
        <f t="shared" si="23"/>
        <v/>
      </c>
      <c r="E727" s="7">
        <v>60</v>
      </c>
      <c r="F727" s="7" t="s">
        <v>689</v>
      </c>
      <c r="G727" s="15" t="s">
        <v>593</v>
      </c>
    </row>
    <row r="728" spans="1:7">
      <c r="A728" s="8" t="s">
        <v>1589</v>
      </c>
      <c r="B728" s="12" t="s">
        <v>1276</v>
      </c>
      <c r="C728" s="12">
        <v>18.5</v>
      </c>
      <c r="D728" s="12" t="str">
        <f t="shared" si="23"/>
        <v/>
      </c>
      <c r="E728" s="13">
        <v>60</v>
      </c>
      <c r="F728" s="13" t="s">
        <v>689</v>
      </c>
      <c r="G728" s="48" t="s">
        <v>593</v>
      </c>
    </row>
    <row r="729" spans="1:7">
      <c r="A729" s="6" t="s">
        <v>1593</v>
      </c>
      <c r="B729" s="11" t="s">
        <v>1277</v>
      </c>
      <c r="C729" s="11">
        <v>19</v>
      </c>
      <c r="D729" s="11" t="str">
        <f t="shared" si="23"/>
        <v/>
      </c>
      <c r="E729" s="7">
        <v>60</v>
      </c>
      <c r="F729" s="7" t="s">
        <v>689</v>
      </c>
      <c r="G729" s="15" t="s">
        <v>593</v>
      </c>
    </row>
    <row r="730" spans="1:7">
      <c r="A730" s="8" t="s">
        <v>1594</v>
      </c>
      <c r="B730" s="12" t="s">
        <v>1278</v>
      </c>
      <c r="C730" s="12">
        <v>20.5</v>
      </c>
      <c r="D730" s="12" t="str">
        <f t="shared" si="23"/>
        <v/>
      </c>
      <c r="E730" s="13">
        <v>60</v>
      </c>
      <c r="F730" s="13" t="s">
        <v>689</v>
      </c>
      <c r="G730" s="48" t="s">
        <v>593</v>
      </c>
    </row>
    <row r="731" spans="1:7">
      <c r="A731" s="6" t="s">
        <v>1595</v>
      </c>
      <c r="B731" s="11" t="s">
        <v>1279</v>
      </c>
      <c r="C731" s="11">
        <v>21.5</v>
      </c>
      <c r="D731" s="11" t="str">
        <f t="shared" si="23"/>
        <v/>
      </c>
      <c r="E731" s="7">
        <v>60</v>
      </c>
      <c r="F731" s="7" t="s">
        <v>689</v>
      </c>
      <c r="G731" s="15" t="s">
        <v>593</v>
      </c>
    </row>
    <row r="732" spans="1:7">
      <c r="A732" s="8" t="s">
        <v>1596</v>
      </c>
      <c r="B732" s="12" t="s">
        <v>1280</v>
      </c>
      <c r="C732" s="12">
        <v>22.5</v>
      </c>
      <c r="D732" s="12" t="str">
        <f t="shared" si="23"/>
        <v/>
      </c>
      <c r="E732" s="13">
        <v>60</v>
      </c>
      <c r="F732" s="13" t="s">
        <v>689</v>
      </c>
      <c r="G732" s="48" t="s">
        <v>593</v>
      </c>
    </row>
    <row r="733" spans="1:7">
      <c r="A733" s="6" t="s">
        <v>1597</v>
      </c>
      <c r="B733" s="11" t="s">
        <v>1281</v>
      </c>
      <c r="C733" s="11">
        <v>25</v>
      </c>
      <c r="D733" s="11" t="str">
        <f t="shared" si="23"/>
        <v/>
      </c>
      <c r="E733" s="7">
        <v>60</v>
      </c>
      <c r="F733" s="7" t="s">
        <v>689</v>
      </c>
      <c r="G733" s="15" t="s">
        <v>593</v>
      </c>
    </row>
    <row r="734" spans="1:7">
      <c r="A734" s="247" t="s">
        <v>1601</v>
      </c>
      <c r="B734" s="12"/>
      <c r="C734" s="12"/>
      <c r="D734" s="12"/>
      <c r="E734" s="13"/>
      <c r="F734" s="13"/>
      <c r="G734" s="48"/>
    </row>
    <row r="735" spans="1:7">
      <c r="A735" s="6" t="s">
        <v>1592</v>
      </c>
      <c r="B735" s="11" t="s">
        <v>913</v>
      </c>
      <c r="C735" s="11">
        <v>6.8</v>
      </c>
      <c r="D735" s="11" t="str">
        <f t="shared" ref="D735:D749" si="24">IF($A735="","",IF(INDEX($E$4:$E$16,MATCH($E735,$G$4:$G$16,0)),ROUND($C735*(1-INDEX($E$4:$E$16,MATCH($E735,$G$4:$G$16,0))),2),""))</f>
        <v/>
      </c>
      <c r="E735" s="7">
        <v>60</v>
      </c>
      <c r="F735" s="7" t="s">
        <v>689</v>
      </c>
      <c r="G735" s="15" t="s">
        <v>593</v>
      </c>
    </row>
    <row r="736" spans="1:7">
      <c r="A736" s="8" t="s">
        <v>1591</v>
      </c>
      <c r="B736" s="12" t="s">
        <v>914</v>
      </c>
      <c r="C736" s="12">
        <v>6.8</v>
      </c>
      <c r="D736" s="12" t="str">
        <f t="shared" si="24"/>
        <v/>
      </c>
      <c r="E736" s="13">
        <v>60</v>
      </c>
      <c r="F736" s="13" t="s">
        <v>689</v>
      </c>
      <c r="G736" s="48" t="s">
        <v>593</v>
      </c>
    </row>
    <row r="737" spans="1:7">
      <c r="A737" s="6" t="s">
        <v>1568</v>
      </c>
      <c r="B737" s="11" t="s">
        <v>738</v>
      </c>
      <c r="C737" s="11">
        <v>10.6</v>
      </c>
      <c r="D737" s="11" t="str">
        <f t="shared" si="24"/>
        <v/>
      </c>
      <c r="E737" s="7">
        <v>60</v>
      </c>
      <c r="F737" s="7" t="s">
        <v>689</v>
      </c>
      <c r="G737" s="15" t="s">
        <v>593</v>
      </c>
    </row>
    <row r="738" spans="1:7">
      <c r="A738" s="8" t="s">
        <v>1584</v>
      </c>
      <c r="B738" s="12" t="s">
        <v>739</v>
      </c>
      <c r="C738" s="12">
        <v>10.6</v>
      </c>
      <c r="D738" s="12" t="str">
        <f t="shared" si="24"/>
        <v/>
      </c>
      <c r="E738" s="13">
        <v>60</v>
      </c>
      <c r="F738" s="13" t="s">
        <v>689</v>
      </c>
      <c r="G738" s="48" t="s">
        <v>593</v>
      </c>
    </row>
    <row r="739" spans="1:7">
      <c r="A739" s="6" t="s">
        <v>1585</v>
      </c>
      <c r="B739" s="11" t="s">
        <v>740</v>
      </c>
      <c r="C739" s="11">
        <v>11.9</v>
      </c>
      <c r="D739" s="11" t="str">
        <f t="shared" si="24"/>
        <v/>
      </c>
      <c r="E739" s="7">
        <v>60</v>
      </c>
      <c r="F739" s="7" t="s">
        <v>689</v>
      </c>
      <c r="G739" s="15" t="s">
        <v>593</v>
      </c>
    </row>
    <row r="740" spans="1:7">
      <c r="A740" s="8" t="s">
        <v>1590</v>
      </c>
      <c r="B740" s="12" t="s">
        <v>741</v>
      </c>
      <c r="C740" s="12">
        <v>12.4</v>
      </c>
      <c r="D740" s="12" t="str">
        <f t="shared" si="24"/>
        <v/>
      </c>
      <c r="E740" s="13">
        <v>60</v>
      </c>
      <c r="F740" s="13" t="s">
        <v>689</v>
      </c>
      <c r="G740" s="48" t="s">
        <v>593</v>
      </c>
    </row>
    <row r="741" spans="1:7">
      <c r="A741" s="6" t="s">
        <v>1586</v>
      </c>
      <c r="B741" s="11" t="s">
        <v>742</v>
      </c>
      <c r="C741" s="11">
        <v>13.9</v>
      </c>
      <c r="D741" s="11" t="str">
        <f t="shared" si="24"/>
        <v/>
      </c>
      <c r="E741" s="7">
        <v>60</v>
      </c>
      <c r="F741" s="7" t="s">
        <v>689</v>
      </c>
      <c r="G741" s="15" t="s">
        <v>593</v>
      </c>
    </row>
    <row r="742" spans="1:7">
      <c r="A742" s="8" t="s">
        <v>1587</v>
      </c>
      <c r="B742" s="12" t="s">
        <v>743</v>
      </c>
      <c r="C742" s="12">
        <v>14.4</v>
      </c>
      <c r="D742" s="12" t="str">
        <f t="shared" si="24"/>
        <v/>
      </c>
      <c r="E742" s="13">
        <v>60</v>
      </c>
      <c r="F742" s="13" t="s">
        <v>689</v>
      </c>
      <c r="G742" s="48" t="s">
        <v>593</v>
      </c>
    </row>
    <row r="743" spans="1:7">
      <c r="A743" s="6" t="s">
        <v>1588</v>
      </c>
      <c r="B743" s="11" t="s">
        <v>744</v>
      </c>
      <c r="C743" s="11">
        <v>14.9</v>
      </c>
      <c r="D743" s="11" t="str">
        <f t="shared" si="24"/>
        <v/>
      </c>
      <c r="E743" s="7">
        <v>60</v>
      </c>
      <c r="F743" s="7" t="s">
        <v>689</v>
      </c>
      <c r="G743" s="15" t="s">
        <v>593</v>
      </c>
    </row>
    <row r="744" spans="1:7">
      <c r="A744" s="8" t="s">
        <v>1589</v>
      </c>
      <c r="B744" s="12" t="s">
        <v>745</v>
      </c>
      <c r="C744" s="12">
        <v>18</v>
      </c>
      <c r="D744" s="12" t="str">
        <f t="shared" si="24"/>
        <v/>
      </c>
      <c r="E744" s="13">
        <v>60</v>
      </c>
      <c r="F744" s="13" t="s">
        <v>689</v>
      </c>
      <c r="G744" s="48" t="s">
        <v>593</v>
      </c>
    </row>
    <row r="745" spans="1:7">
      <c r="A745" s="6" t="s">
        <v>1593</v>
      </c>
      <c r="B745" s="11" t="s">
        <v>746</v>
      </c>
      <c r="C745" s="11">
        <v>18.5</v>
      </c>
      <c r="D745" s="11" t="str">
        <f t="shared" si="24"/>
        <v/>
      </c>
      <c r="E745" s="7">
        <v>60</v>
      </c>
      <c r="F745" s="7" t="s">
        <v>689</v>
      </c>
      <c r="G745" s="15" t="s">
        <v>593</v>
      </c>
    </row>
    <row r="746" spans="1:7">
      <c r="A746" s="8" t="s">
        <v>1594</v>
      </c>
      <c r="B746" s="12" t="s">
        <v>747</v>
      </c>
      <c r="C746" s="12">
        <v>20</v>
      </c>
      <c r="D746" s="12" t="str">
        <f t="shared" si="24"/>
        <v/>
      </c>
      <c r="E746" s="13">
        <v>60</v>
      </c>
      <c r="F746" s="13" t="s">
        <v>689</v>
      </c>
      <c r="G746" s="48" t="s">
        <v>593</v>
      </c>
    </row>
    <row r="747" spans="1:7">
      <c r="A747" s="6" t="s">
        <v>1595</v>
      </c>
      <c r="B747" s="11" t="s">
        <v>748</v>
      </c>
      <c r="C747" s="11">
        <v>21</v>
      </c>
      <c r="D747" s="11" t="str">
        <f t="shared" si="24"/>
        <v/>
      </c>
      <c r="E747" s="7">
        <v>60</v>
      </c>
      <c r="F747" s="7" t="s">
        <v>689</v>
      </c>
      <c r="G747" s="15" t="s">
        <v>593</v>
      </c>
    </row>
    <row r="748" spans="1:7">
      <c r="A748" s="8" t="s">
        <v>1596</v>
      </c>
      <c r="B748" s="12" t="s">
        <v>749</v>
      </c>
      <c r="C748" s="12">
        <v>22</v>
      </c>
      <c r="D748" s="12" t="str">
        <f t="shared" si="24"/>
        <v/>
      </c>
      <c r="E748" s="13">
        <v>60</v>
      </c>
      <c r="F748" s="13" t="s">
        <v>689</v>
      </c>
      <c r="G748" s="48" t="s">
        <v>593</v>
      </c>
    </row>
    <row r="749" spans="1:7">
      <c r="A749" s="6" t="s">
        <v>1597</v>
      </c>
      <c r="B749" s="11" t="s">
        <v>910</v>
      </c>
      <c r="C749" s="11">
        <v>24.5</v>
      </c>
      <c r="D749" s="11" t="str">
        <f t="shared" si="24"/>
        <v/>
      </c>
      <c r="E749" s="7">
        <v>60</v>
      </c>
      <c r="F749" s="7" t="s">
        <v>689</v>
      </c>
      <c r="G749" s="15" t="s">
        <v>593</v>
      </c>
    </row>
    <row r="750" spans="1:7">
      <c r="A750" s="247" t="s">
        <v>1602</v>
      </c>
      <c r="B750" s="12"/>
      <c r="C750" s="12"/>
      <c r="D750" s="12"/>
      <c r="E750" s="13"/>
      <c r="F750" s="13"/>
      <c r="G750" s="48"/>
    </row>
    <row r="751" spans="1:7">
      <c r="A751" s="6" t="s">
        <v>1592</v>
      </c>
      <c r="B751" s="11" t="s">
        <v>915</v>
      </c>
      <c r="C751" s="11">
        <v>6.8</v>
      </c>
      <c r="D751" s="11" t="str">
        <f t="shared" ref="D751:D765" si="25">IF($A751="","",IF(INDEX($E$4:$E$16,MATCH($E751,$G$4:$G$16,0)),ROUND($C751*(1-INDEX($E$4:$E$16,MATCH($E751,$G$4:$G$16,0))),2),""))</f>
        <v/>
      </c>
      <c r="E751" s="7">
        <v>60</v>
      </c>
      <c r="F751" s="7" t="s">
        <v>689</v>
      </c>
      <c r="G751" s="15" t="s">
        <v>593</v>
      </c>
    </row>
    <row r="752" spans="1:7">
      <c r="A752" s="8" t="s">
        <v>1591</v>
      </c>
      <c r="B752" s="12" t="s">
        <v>916</v>
      </c>
      <c r="C752" s="12">
        <v>6.8</v>
      </c>
      <c r="D752" s="12" t="str">
        <f t="shared" si="25"/>
        <v/>
      </c>
      <c r="E752" s="13">
        <v>60</v>
      </c>
      <c r="F752" s="13" t="s">
        <v>689</v>
      </c>
      <c r="G752" s="48" t="s">
        <v>593</v>
      </c>
    </row>
    <row r="753" spans="1:7">
      <c r="A753" s="6" t="s">
        <v>1568</v>
      </c>
      <c r="B753" s="11" t="s">
        <v>736</v>
      </c>
      <c r="C753" s="11">
        <v>10.6</v>
      </c>
      <c r="D753" s="11" t="str">
        <f t="shared" si="25"/>
        <v/>
      </c>
      <c r="E753" s="7">
        <v>60</v>
      </c>
      <c r="F753" s="7" t="s">
        <v>689</v>
      </c>
      <c r="G753" s="15" t="s">
        <v>593</v>
      </c>
    </row>
    <row r="754" spans="1:7">
      <c r="A754" s="8" t="s">
        <v>1584</v>
      </c>
      <c r="B754" s="12" t="s">
        <v>750</v>
      </c>
      <c r="C754" s="12">
        <v>10.6</v>
      </c>
      <c r="D754" s="12" t="str">
        <f t="shared" si="25"/>
        <v/>
      </c>
      <c r="E754" s="13">
        <v>60</v>
      </c>
      <c r="F754" s="13" t="s">
        <v>689</v>
      </c>
      <c r="G754" s="48" t="s">
        <v>593</v>
      </c>
    </row>
    <row r="755" spans="1:7">
      <c r="A755" s="6" t="s">
        <v>1585</v>
      </c>
      <c r="B755" s="11" t="s">
        <v>751</v>
      </c>
      <c r="C755" s="11">
        <v>11.9</v>
      </c>
      <c r="D755" s="11" t="str">
        <f t="shared" si="25"/>
        <v/>
      </c>
      <c r="E755" s="7">
        <v>60</v>
      </c>
      <c r="F755" s="7" t="s">
        <v>689</v>
      </c>
      <c r="G755" s="15" t="s">
        <v>593</v>
      </c>
    </row>
    <row r="756" spans="1:7">
      <c r="A756" s="8" t="s">
        <v>1590</v>
      </c>
      <c r="B756" s="12" t="s">
        <v>752</v>
      </c>
      <c r="C756" s="12">
        <v>12.4</v>
      </c>
      <c r="D756" s="12" t="str">
        <f t="shared" si="25"/>
        <v/>
      </c>
      <c r="E756" s="13">
        <v>60</v>
      </c>
      <c r="F756" s="13" t="s">
        <v>689</v>
      </c>
      <c r="G756" s="48" t="s">
        <v>593</v>
      </c>
    </row>
    <row r="757" spans="1:7">
      <c r="A757" s="6" t="s">
        <v>1586</v>
      </c>
      <c r="B757" s="11" t="s">
        <v>753</v>
      </c>
      <c r="C757" s="11">
        <v>13.9</v>
      </c>
      <c r="D757" s="11" t="str">
        <f t="shared" si="25"/>
        <v/>
      </c>
      <c r="E757" s="7">
        <v>60</v>
      </c>
      <c r="F757" s="7" t="s">
        <v>689</v>
      </c>
      <c r="G757" s="15" t="s">
        <v>593</v>
      </c>
    </row>
    <row r="758" spans="1:7">
      <c r="A758" s="8" t="s">
        <v>1587</v>
      </c>
      <c r="B758" s="12" t="s">
        <v>754</v>
      </c>
      <c r="C758" s="12">
        <v>14.4</v>
      </c>
      <c r="D758" s="12" t="str">
        <f t="shared" si="25"/>
        <v/>
      </c>
      <c r="E758" s="13">
        <v>60</v>
      </c>
      <c r="F758" s="13" t="s">
        <v>689</v>
      </c>
      <c r="G758" s="48" t="s">
        <v>593</v>
      </c>
    </row>
    <row r="759" spans="1:7">
      <c r="A759" s="6" t="s">
        <v>1588</v>
      </c>
      <c r="B759" s="11" t="s">
        <v>755</v>
      </c>
      <c r="C759" s="11">
        <v>14.9</v>
      </c>
      <c r="D759" s="11" t="str">
        <f t="shared" si="25"/>
        <v/>
      </c>
      <c r="E759" s="7">
        <v>60</v>
      </c>
      <c r="F759" s="7" t="s">
        <v>689</v>
      </c>
      <c r="G759" s="15" t="s">
        <v>593</v>
      </c>
    </row>
    <row r="760" spans="1:7">
      <c r="A760" s="8" t="s">
        <v>1589</v>
      </c>
      <c r="B760" s="12" t="s">
        <v>756</v>
      </c>
      <c r="C760" s="12">
        <v>18</v>
      </c>
      <c r="D760" s="12" t="str">
        <f t="shared" si="25"/>
        <v/>
      </c>
      <c r="E760" s="13">
        <v>60</v>
      </c>
      <c r="F760" s="13" t="s">
        <v>689</v>
      </c>
      <c r="G760" s="48" t="s">
        <v>593</v>
      </c>
    </row>
    <row r="761" spans="1:7">
      <c r="A761" s="6" t="s">
        <v>1593</v>
      </c>
      <c r="B761" s="11" t="s">
        <v>757</v>
      </c>
      <c r="C761" s="11">
        <v>18.5</v>
      </c>
      <c r="D761" s="11" t="str">
        <f t="shared" si="25"/>
        <v/>
      </c>
      <c r="E761" s="7">
        <v>60</v>
      </c>
      <c r="F761" s="7" t="s">
        <v>689</v>
      </c>
      <c r="G761" s="15" t="s">
        <v>593</v>
      </c>
    </row>
    <row r="762" spans="1:7">
      <c r="A762" s="8" t="s">
        <v>1594</v>
      </c>
      <c r="B762" s="12" t="s">
        <v>758</v>
      </c>
      <c r="C762" s="12">
        <v>20</v>
      </c>
      <c r="D762" s="12" t="str">
        <f t="shared" si="25"/>
        <v/>
      </c>
      <c r="E762" s="13">
        <v>60</v>
      </c>
      <c r="F762" s="13" t="s">
        <v>689</v>
      </c>
      <c r="G762" s="48" t="s">
        <v>593</v>
      </c>
    </row>
    <row r="763" spans="1:7">
      <c r="A763" s="6" t="s">
        <v>1595</v>
      </c>
      <c r="B763" s="11" t="s">
        <v>759</v>
      </c>
      <c r="C763" s="11">
        <v>21</v>
      </c>
      <c r="D763" s="11" t="str">
        <f t="shared" si="25"/>
        <v/>
      </c>
      <c r="E763" s="7">
        <v>60</v>
      </c>
      <c r="F763" s="7" t="s">
        <v>689</v>
      </c>
      <c r="G763" s="15" t="s">
        <v>593</v>
      </c>
    </row>
    <row r="764" spans="1:7">
      <c r="A764" s="8" t="s">
        <v>1596</v>
      </c>
      <c r="B764" s="12" t="s">
        <v>760</v>
      </c>
      <c r="C764" s="12">
        <v>22</v>
      </c>
      <c r="D764" s="12" t="str">
        <f t="shared" si="25"/>
        <v/>
      </c>
      <c r="E764" s="13">
        <v>60</v>
      </c>
      <c r="F764" s="13" t="s">
        <v>689</v>
      </c>
      <c r="G764" s="48" t="s">
        <v>593</v>
      </c>
    </row>
    <row r="765" spans="1:7">
      <c r="A765" s="6" t="s">
        <v>1597</v>
      </c>
      <c r="B765" s="11" t="s">
        <v>761</v>
      </c>
      <c r="C765" s="11">
        <v>24.5</v>
      </c>
      <c r="D765" s="11" t="str">
        <f t="shared" si="25"/>
        <v/>
      </c>
      <c r="E765" s="7">
        <v>60</v>
      </c>
      <c r="F765" s="7" t="s">
        <v>689</v>
      </c>
      <c r="G765" s="15" t="s">
        <v>593</v>
      </c>
    </row>
    <row r="766" spans="1:7">
      <c r="A766" s="247" t="s">
        <v>1603</v>
      </c>
      <c r="B766" s="12"/>
      <c r="C766" s="12"/>
      <c r="D766" s="12"/>
      <c r="E766" s="13"/>
      <c r="F766" s="13"/>
      <c r="G766" s="48"/>
    </row>
    <row r="767" spans="1:7">
      <c r="A767" s="6" t="s">
        <v>1592</v>
      </c>
      <c r="B767" s="11" t="s">
        <v>917</v>
      </c>
      <c r="C767" s="11">
        <v>6.8</v>
      </c>
      <c r="D767" s="11" t="str">
        <f t="shared" ref="D767:D781" si="26">IF($A767="","",IF(INDEX($E$4:$E$16,MATCH($E767,$G$4:$G$16,0)),ROUND($C767*(1-INDEX($E$4:$E$16,MATCH($E767,$G$4:$G$16,0))),2),""))</f>
        <v/>
      </c>
      <c r="E767" s="7">
        <v>60</v>
      </c>
      <c r="F767" s="7" t="s">
        <v>689</v>
      </c>
      <c r="G767" s="15" t="s">
        <v>593</v>
      </c>
    </row>
    <row r="768" spans="1:7">
      <c r="A768" s="8" t="s">
        <v>1591</v>
      </c>
      <c r="B768" s="12" t="s">
        <v>918</v>
      </c>
      <c r="C768" s="12">
        <v>6.8</v>
      </c>
      <c r="D768" s="12" t="str">
        <f t="shared" si="26"/>
        <v/>
      </c>
      <c r="E768" s="13">
        <v>60</v>
      </c>
      <c r="F768" s="13" t="s">
        <v>689</v>
      </c>
      <c r="G768" s="48" t="s">
        <v>593</v>
      </c>
    </row>
    <row r="769" spans="1:7">
      <c r="A769" s="6" t="s">
        <v>1568</v>
      </c>
      <c r="B769" s="11" t="s">
        <v>762</v>
      </c>
      <c r="C769" s="11">
        <v>10.6</v>
      </c>
      <c r="D769" s="11" t="str">
        <f t="shared" si="26"/>
        <v/>
      </c>
      <c r="E769" s="7">
        <v>60</v>
      </c>
      <c r="F769" s="7" t="s">
        <v>689</v>
      </c>
      <c r="G769" s="15" t="s">
        <v>593</v>
      </c>
    </row>
    <row r="770" spans="1:7">
      <c r="A770" s="8" t="s">
        <v>1584</v>
      </c>
      <c r="B770" s="12" t="s">
        <v>763</v>
      </c>
      <c r="C770" s="12">
        <v>10.6</v>
      </c>
      <c r="D770" s="12" t="str">
        <f t="shared" si="26"/>
        <v/>
      </c>
      <c r="E770" s="13">
        <v>60</v>
      </c>
      <c r="F770" s="13" t="s">
        <v>689</v>
      </c>
      <c r="G770" s="48" t="s">
        <v>593</v>
      </c>
    </row>
    <row r="771" spans="1:7">
      <c r="A771" s="6" t="s">
        <v>1585</v>
      </c>
      <c r="B771" s="11" t="s">
        <v>764</v>
      </c>
      <c r="C771" s="11">
        <v>11.9</v>
      </c>
      <c r="D771" s="11" t="str">
        <f t="shared" si="26"/>
        <v/>
      </c>
      <c r="E771" s="7">
        <v>60</v>
      </c>
      <c r="F771" s="7" t="s">
        <v>689</v>
      </c>
      <c r="G771" s="15" t="s">
        <v>593</v>
      </c>
    </row>
    <row r="772" spans="1:7">
      <c r="A772" s="8" t="s">
        <v>1590</v>
      </c>
      <c r="B772" s="12" t="s">
        <v>765</v>
      </c>
      <c r="C772" s="12">
        <v>12.4</v>
      </c>
      <c r="D772" s="12" t="str">
        <f t="shared" si="26"/>
        <v/>
      </c>
      <c r="E772" s="13">
        <v>60</v>
      </c>
      <c r="F772" s="13" t="s">
        <v>689</v>
      </c>
      <c r="G772" s="48" t="s">
        <v>593</v>
      </c>
    </row>
    <row r="773" spans="1:7">
      <c r="A773" s="6" t="s">
        <v>1586</v>
      </c>
      <c r="B773" s="11" t="s">
        <v>766</v>
      </c>
      <c r="C773" s="11">
        <v>13.9</v>
      </c>
      <c r="D773" s="11" t="str">
        <f t="shared" si="26"/>
        <v/>
      </c>
      <c r="E773" s="7">
        <v>60</v>
      </c>
      <c r="F773" s="7" t="s">
        <v>689</v>
      </c>
      <c r="G773" s="15" t="s">
        <v>593</v>
      </c>
    </row>
    <row r="774" spans="1:7">
      <c r="A774" s="8" t="s">
        <v>1587</v>
      </c>
      <c r="B774" s="12" t="s">
        <v>767</v>
      </c>
      <c r="C774" s="12">
        <v>14.4</v>
      </c>
      <c r="D774" s="12" t="str">
        <f t="shared" si="26"/>
        <v/>
      </c>
      <c r="E774" s="13">
        <v>60</v>
      </c>
      <c r="F774" s="13" t="s">
        <v>689</v>
      </c>
      <c r="G774" s="48" t="s">
        <v>593</v>
      </c>
    </row>
    <row r="775" spans="1:7">
      <c r="A775" s="6" t="s">
        <v>1588</v>
      </c>
      <c r="B775" s="11" t="s">
        <v>768</v>
      </c>
      <c r="C775" s="11">
        <v>14.9</v>
      </c>
      <c r="D775" s="11" t="str">
        <f t="shared" si="26"/>
        <v/>
      </c>
      <c r="E775" s="7">
        <v>60</v>
      </c>
      <c r="F775" s="7" t="s">
        <v>689</v>
      </c>
      <c r="G775" s="15" t="s">
        <v>593</v>
      </c>
    </row>
    <row r="776" spans="1:7">
      <c r="A776" s="8" t="s">
        <v>1589</v>
      </c>
      <c r="B776" s="12" t="s">
        <v>769</v>
      </c>
      <c r="C776" s="12">
        <v>18</v>
      </c>
      <c r="D776" s="12" t="str">
        <f t="shared" si="26"/>
        <v/>
      </c>
      <c r="E776" s="13">
        <v>60</v>
      </c>
      <c r="F776" s="13" t="s">
        <v>689</v>
      </c>
      <c r="G776" s="48" t="s">
        <v>593</v>
      </c>
    </row>
    <row r="777" spans="1:7">
      <c r="A777" s="6" t="s">
        <v>1593</v>
      </c>
      <c r="B777" s="11" t="s">
        <v>770</v>
      </c>
      <c r="C777" s="11">
        <v>18.5</v>
      </c>
      <c r="D777" s="11" t="str">
        <f t="shared" si="26"/>
        <v/>
      </c>
      <c r="E777" s="7">
        <v>60</v>
      </c>
      <c r="F777" s="7" t="s">
        <v>689</v>
      </c>
      <c r="G777" s="15" t="s">
        <v>593</v>
      </c>
    </row>
    <row r="778" spans="1:7">
      <c r="A778" s="8" t="s">
        <v>1594</v>
      </c>
      <c r="B778" s="12" t="s">
        <v>771</v>
      </c>
      <c r="C778" s="12">
        <v>20</v>
      </c>
      <c r="D778" s="12" t="str">
        <f t="shared" si="26"/>
        <v/>
      </c>
      <c r="E778" s="13">
        <v>60</v>
      </c>
      <c r="F778" s="13" t="s">
        <v>689</v>
      </c>
      <c r="G778" s="48" t="s">
        <v>593</v>
      </c>
    </row>
    <row r="779" spans="1:7">
      <c r="A779" s="6" t="s">
        <v>1595</v>
      </c>
      <c r="B779" s="11" t="s">
        <v>772</v>
      </c>
      <c r="C779" s="11">
        <v>21</v>
      </c>
      <c r="D779" s="11" t="str">
        <f t="shared" si="26"/>
        <v/>
      </c>
      <c r="E779" s="7">
        <v>60</v>
      </c>
      <c r="F779" s="7" t="s">
        <v>689</v>
      </c>
      <c r="G779" s="15" t="s">
        <v>593</v>
      </c>
    </row>
    <row r="780" spans="1:7">
      <c r="A780" s="8" t="s">
        <v>1596</v>
      </c>
      <c r="B780" s="12" t="s">
        <v>773</v>
      </c>
      <c r="C780" s="12">
        <v>22</v>
      </c>
      <c r="D780" s="12" t="str">
        <f t="shared" si="26"/>
        <v/>
      </c>
      <c r="E780" s="13">
        <v>60</v>
      </c>
      <c r="F780" s="13" t="s">
        <v>689</v>
      </c>
      <c r="G780" s="48" t="s">
        <v>593</v>
      </c>
    </row>
    <row r="781" spans="1:7">
      <c r="A781" s="6" t="s">
        <v>1597</v>
      </c>
      <c r="B781" s="11" t="s">
        <v>774</v>
      </c>
      <c r="C781" s="11">
        <v>24.5</v>
      </c>
      <c r="D781" s="11" t="str">
        <f t="shared" si="26"/>
        <v/>
      </c>
      <c r="E781" s="7">
        <v>60</v>
      </c>
      <c r="F781" s="7" t="s">
        <v>689</v>
      </c>
      <c r="G781" s="15" t="s">
        <v>593</v>
      </c>
    </row>
    <row r="782" spans="1:7">
      <c r="A782" s="247" t="s">
        <v>1598</v>
      </c>
      <c r="B782" s="12"/>
      <c r="C782" s="12"/>
      <c r="D782" s="12"/>
      <c r="E782" s="13"/>
      <c r="F782" s="13"/>
      <c r="G782" s="48"/>
    </row>
    <row r="783" spans="1:7">
      <c r="A783" s="6" t="s">
        <v>1592</v>
      </c>
      <c r="B783" s="11" t="s">
        <v>919</v>
      </c>
      <c r="C783" s="11">
        <v>6.8</v>
      </c>
      <c r="D783" s="11" t="str">
        <f t="shared" ref="D783:D797" si="27">IF($A783="","",IF(INDEX($E$4:$E$16,MATCH($E783,$G$4:$G$16,0)),ROUND($C783*(1-INDEX($E$4:$E$16,MATCH($E783,$G$4:$G$16,0))),2),""))</f>
        <v/>
      </c>
      <c r="E783" s="7">
        <v>60</v>
      </c>
      <c r="F783" s="7" t="s">
        <v>689</v>
      </c>
      <c r="G783" s="15" t="s">
        <v>593</v>
      </c>
    </row>
    <row r="784" spans="1:7">
      <c r="A784" s="8" t="s">
        <v>1591</v>
      </c>
      <c r="B784" s="12" t="s">
        <v>920</v>
      </c>
      <c r="C784" s="12">
        <v>6.8</v>
      </c>
      <c r="D784" s="12" t="str">
        <f t="shared" si="27"/>
        <v/>
      </c>
      <c r="E784" s="13">
        <v>60</v>
      </c>
      <c r="F784" s="13" t="s">
        <v>689</v>
      </c>
      <c r="G784" s="48" t="s">
        <v>593</v>
      </c>
    </row>
    <row r="785" spans="1:7">
      <c r="A785" s="6" t="s">
        <v>1568</v>
      </c>
      <c r="B785" s="11" t="s">
        <v>775</v>
      </c>
      <c r="C785" s="11">
        <v>10.6</v>
      </c>
      <c r="D785" s="11" t="str">
        <f t="shared" si="27"/>
        <v/>
      </c>
      <c r="E785" s="7">
        <v>60</v>
      </c>
      <c r="F785" s="7" t="s">
        <v>689</v>
      </c>
      <c r="G785" s="15" t="s">
        <v>593</v>
      </c>
    </row>
    <row r="786" spans="1:7">
      <c r="A786" s="8" t="s">
        <v>1584</v>
      </c>
      <c r="B786" s="12" t="s">
        <v>737</v>
      </c>
      <c r="C786" s="12">
        <v>10.6</v>
      </c>
      <c r="D786" s="12" t="str">
        <f t="shared" si="27"/>
        <v/>
      </c>
      <c r="E786" s="13">
        <v>60</v>
      </c>
      <c r="F786" s="13" t="s">
        <v>689</v>
      </c>
      <c r="G786" s="48" t="s">
        <v>593</v>
      </c>
    </row>
    <row r="787" spans="1:7">
      <c r="A787" s="6" t="s">
        <v>1585</v>
      </c>
      <c r="B787" s="11" t="s">
        <v>776</v>
      </c>
      <c r="C787" s="11">
        <v>11.9</v>
      </c>
      <c r="D787" s="11" t="str">
        <f t="shared" si="27"/>
        <v/>
      </c>
      <c r="E787" s="7">
        <v>60</v>
      </c>
      <c r="F787" s="7" t="s">
        <v>689</v>
      </c>
      <c r="G787" s="15" t="s">
        <v>593</v>
      </c>
    </row>
    <row r="788" spans="1:7">
      <c r="A788" s="8" t="s">
        <v>1590</v>
      </c>
      <c r="B788" s="12" t="s">
        <v>777</v>
      </c>
      <c r="C788" s="12">
        <v>12.4</v>
      </c>
      <c r="D788" s="12" t="str">
        <f t="shared" si="27"/>
        <v/>
      </c>
      <c r="E788" s="13">
        <v>60</v>
      </c>
      <c r="F788" s="13" t="s">
        <v>689</v>
      </c>
      <c r="G788" s="48" t="s">
        <v>593</v>
      </c>
    </row>
    <row r="789" spans="1:7">
      <c r="A789" s="6" t="s">
        <v>1586</v>
      </c>
      <c r="B789" s="11" t="s">
        <v>778</v>
      </c>
      <c r="C789" s="11">
        <v>13.9</v>
      </c>
      <c r="D789" s="11" t="str">
        <f t="shared" si="27"/>
        <v/>
      </c>
      <c r="E789" s="7">
        <v>60</v>
      </c>
      <c r="F789" s="7" t="s">
        <v>689</v>
      </c>
      <c r="G789" s="15" t="s">
        <v>593</v>
      </c>
    </row>
    <row r="790" spans="1:7">
      <c r="A790" s="8" t="s">
        <v>1587</v>
      </c>
      <c r="B790" s="12" t="s">
        <v>779</v>
      </c>
      <c r="C790" s="12">
        <v>14.4</v>
      </c>
      <c r="D790" s="12" t="str">
        <f t="shared" si="27"/>
        <v/>
      </c>
      <c r="E790" s="13">
        <v>60</v>
      </c>
      <c r="F790" s="13" t="s">
        <v>689</v>
      </c>
      <c r="G790" s="48" t="s">
        <v>593</v>
      </c>
    </row>
    <row r="791" spans="1:7">
      <c r="A791" s="6" t="s">
        <v>1588</v>
      </c>
      <c r="B791" s="11" t="s">
        <v>780</v>
      </c>
      <c r="C791" s="11">
        <v>14.9</v>
      </c>
      <c r="D791" s="11" t="str">
        <f t="shared" si="27"/>
        <v/>
      </c>
      <c r="E791" s="7">
        <v>60</v>
      </c>
      <c r="F791" s="7" t="s">
        <v>689</v>
      </c>
      <c r="G791" s="15" t="s">
        <v>593</v>
      </c>
    </row>
    <row r="792" spans="1:7">
      <c r="A792" s="8" t="s">
        <v>1589</v>
      </c>
      <c r="B792" s="12" t="s">
        <v>781</v>
      </c>
      <c r="C792" s="12">
        <v>18</v>
      </c>
      <c r="D792" s="12" t="str">
        <f t="shared" si="27"/>
        <v/>
      </c>
      <c r="E792" s="13">
        <v>60</v>
      </c>
      <c r="F792" s="13" t="s">
        <v>689</v>
      </c>
      <c r="G792" s="48" t="s">
        <v>593</v>
      </c>
    </row>
    <row r="793" spans="1:7">
      <c r="A793" s="6" t="s">
        <v>1593</v>
      </c>
      <c r="B793" s="11" t="s">
        <v>782</v>
      </c>
      <c r="C793" s="11">
        <v>18.5</v>
      </c>
      <c r="D793" s="11" t="str">
        <f t="shared" si="27"/>
        <v/>
      </c>
      <c r="E793" s="7">
        <v>60</v>
      </c>
      <c r="F793" s="7" t="s">
        <v>689</v>
      </c>
      <c r="G793" s="15" t="s">
        <v>593</v>
      </c>
    </row>
    <row r="794" spans="1:7">
      <c r="A794" s="8" t="s">
        <v>1594</v>
      </c>
      <c r="B794" s="12" t="s">
        <v>783</v>
      </c>
      <c r="C794" s="12">
        <v>20</v>
      </c>
      <c r="D794" s="12" t="str">
        <f t="shared" si="27"/>
        <v/>
      </c>
      <c r="E794" s="13">
        <v>60</v>
      </c>
      <c r="F794" s="13" t="s">
        <v>689</v>
      </c>
      <c r="G794" s="48" t="s">
        <v>593</v>
      </c>
    </row>
    <row r="795" spans="1:7">
      <c r="A795" s="6" t="s">
        <v>1595</v>
      </c>
      <c r="B795" s="11" t="s">
        <v>784</v>
      </c>
      <c r="C795" s="11">
        <v>21</v>
      </c>
      <c r="D795" s="11" t="str">
        <f t="shared" si="27"/>
        <v/>
      </c>
      <c r="E795" s="7">
        <v>60</v>
      </c>
      <c r="F795" s="7" t="s">
        <v>689</v>
      </c>
      <c r="G795" s="15" t="s">
        <v>593</v>
      </c>
    </row>
    <row r="796" spans="1:7">
      <c r="A796" s="8" t="s">
        <v>1596</v>
      </c>
      <c r="B796" s="12" t="s">
        <v>785</v>
      </c>
      <c r="C796" s="12">
        <v>22</v>
      </c>
      <c r="D796" s="12" t="str">
        <f t="shared" si="27"/>
        <v/>
      </c>
      <c r="E796" s="13">
        <v>60</v>
      </c>
      <c r="F796" s="13" t="s">
        <v>689</v>
      </c>
      <c r="G796" s="48" t="s">
        <v>593</v>
      </c>
    </row>
    <row r="797" spans="1:7">
      <c r="A797" s="6" t="s">
        <v>1597</v>
      </c>
      <c r="B797" s="11" t="s">
        <v>786</v>
      </c>
      <c r="C797" s="11">
        <v>24.5</v>
      </c>
      <c r="D797" s="11" t="str">
        <f t="shared" si="27"/>
        <v/>
      </c>
      <c r="E797" s="7">
        <v>60</v>
      </c>
      <c r="F797" s="7" t="s">
        <v>689</v>
      </c>
      <c r="G797" s="15" t="s">
        <v>593</v>
      </c>
    </row>
    <row r="798" spans="1:7">
      <c r="A798" s="247" t="s">
        <v>1599</v>
      </c>
      <c r="B798" s="12"/>
      <c r="C798" s="12"/>
      <c r="D798" s="12"/>
      <c r="E798" s="13"/>
      <c r="F798" s="13"/>
      <c r="G798" s="48"/>
    </row>
    <row r="799" spans="1:7">
      <c r="A799" s="6" t="s">
        <v>1592</v>
      </c>
      <c r="B799" s="11" t="s">
        <v>921</v>
      </c>
      <c r="C799" s="11">
        <v>6.8</v>
      </c>
      <c r="D799" s="11" t="str">
        <f t="shared" ref="D799:D813" si="28">IF($A799="","",IF(INDEX($E$4:$E$16,MATCH($E799,$G$4:$G$16,0)),ROUND($C799*(1-INDEX($E$4:$E$16,MATCH($E799,$G$4:$G$16,0))),2),""))</f>
        <v/>
      </c>
      <c r="E799" s="7">
        <v>60</v>
      </c>
      <c r="F799" s="7" t="s">
        <v>689</v>
      </c>
      <c r="G799" s="15" t="s">
        <v>593</v>
      </c>
    </row>
    <row r="800" spans="1:7">
      <c r="A800" s="8" t="s">
        <v>1591</v>
      </c>
      <c r="B800" s="12" t="s">
        <v>922</v>
      </c>
      <c r="C800" s="12">
        <v>6.8</v>
      </c>
      <c r="D800" s="12" t="str">
        <f t="shared" si="28"/>
        <v/>
      </c>
      <c r="E800" s="13">
        <v>60</v>
      </c>
      <c r="F800" s="13" t="s">
        <v>689</v>
      </c>
      <c r="G800" s="48" t="s">
        <v>593</v>
      </c>
    </row>
    <row r="801" spans="1:7">
      <c r="A801" s="6" t="s">
        <v>1568</v>
      </c>
      <c r="B801" s="11" t="s">
        <v>787</v>
      </c>
      <c r="C801" s="11">
        <v>10.6</v>
      </c>
      <c r="D801" s="11" t="str">
        <f t="shared" si="28"/>
        <v/>
      </c>
      <c r="E801" s="7">
        <v>60</v>
      </c>
      <c r="F801" s="7" t="s">
        <v>689</v>
      </c>
      <c r="G801" s="15" t="s">
        <v>593</v>
      </c>
    </row>
    <row r="802" spans="1:7">
      <c r="A802" s="8" t="s">
        <v>1584</v>
      </c>
      <c r="B802" s="12" t="s">
        <v>788</v>
      </c>
      <c r="C802" s="12">
        <v>10.6</v>
      </c>
      <c r="D802" s="12" t="str">
        <f t="shared" si="28"/>
        <v/>
      </c>
      <c r="E802" s="13">
        <v>60</v>
      </c>
      <c r="F802" s="13" t="s">
        <v>689</v>
      </c>
      <c r="G802" s="48" t="s">
        <v>593</v>
      </c>
    </row>
    <row r="803" spans="1:7">
      <c r="A803" s="6" t="s">
        <v>1585</v>
      </c>
      <c r="B803" s="11" t="s">
        <v>789</v>
      </c>
      <c r="C803" s="11">
        <v>11.9</v>
      </c>
      <c r="D803" s="11" t="str">
        <f t="shared" si="28"/>
        <v/>
      </c>
      <c r="E803" s="7">
        <v>60</v>
      </c>
      <c r="F803" s="7" t="s">
        <v>689</v>
      </c>
      <c r="G803" s="15" t="s">
        <v>593</v>
      </c>
    </row>
    <row r="804" spans="1:7">
      <c r="A804" s="8" t="s">
        <v>1590</v>
      </c>
      <c r="B804" s="12" t="s">
        <v>790</v>
      </c>
      <c r="C804" s="12">
        <v>12.4</v>
      </c>
      <c r="D804" s="12" t="str">
        <f t="shared" si="28"/>
        <v/>
      </c>
      <c r="E804" s="13">
        <v>60</v>
      </c>
      <c r="F804" s="13" t="s">
        <v>689</v>
      </c>
      <c r="G804" s="48" t="s">
        <v>593</v>
      </c>
    </row>
    <row r="805" spans="1:7">
      <c r="A805" s="6" t="s">
        <v>1586</v>
      </c>
      <c r="B805" s="11" t="s">
        <v>791</v>
      </c>
      <c r="C805" s="11">
        <v>13.9</v>
      </c>
      <c r="D805" s="11" t="str">
        <f t="shared" si="28"/>
        <v/>
      </c>
      <c r="E805" s="7">
        <v>60</v>
      </c>
      <c r="F805" s="7" t="s">
        <v>689</v>
      </c>
      <c r="G805" s="15" t="s">
        <v>593</v>
      </c>
    </row>
    <row r="806" spans="1:7">
      <c r="A806" s="8" t="s">
        <v>1587</v>
      </c>
      <c r="B806" s="12" t="s">
        <v>792</v>
      </c>
      <c r="C806" s="12">
        <v>14.4</v>
      </c>
      <c r="D806" s="12" t="str">
        <f t="shared" si="28"/>
        <v/>
      </c>
      <c r="E806" s="13">
        <v>60</v>
      </c>
      <c r="F806" s="13" t="s">
        <v>689</v>
      </c>
      <c r="G806" s="48" t="s">
        <v>593</v>
      </c>
    </row>
    <row r="807" spans="1:7">
      <c r="A807" s="6" t="s">
        <v>1588</v>
      </c>
      <c r="B807" s="11" t="s">
        <v>793</v>
      </c>
      <c r="C807" s="11">
        <v>14.9</v>
      </c>
      <c r="D807" s="11" t="str">
        <f t="shared" si="28"/>
        <v/>
      </c>
      <c r="E807" s="7">
        <v>60</v>
      </c>
      <c r="F807" s="7" t="s">
        <v>689</v>
      </c>
      <c r="G807" s="15" t="s">
        <v>593</v>
      </c>
    </row>
    <row r="808" spans="1:7">
      <c r="A808" s="8" t="s">
        <v>1589</v>
      </c>
      <c r="B808" s="12" t="s">
        <v>794</v>
      </c>
      <c r="C808" s="12">
        <v>18</v>
      </c>
      <c r="D808" s="12" t="str">
        <f t="shared" si="28"/>
        <v/>
      </c>
      <c r="E808" s="13">
        <v>60</v>
      </c>
      <c r="F808" s="13" t="s">
        <v>689</v>
      </c>
      <c r="G808" s="48" t="s">
        <v>593</v>
      </c>
    </row>
    <row r="809" spans="1:7">
      <c r="A809" s="6" t="s">
        <v>1593</v>
      </c>
      <c r="B809" s="11" t="s">
        <v>795</v>
      </c>
      <c r="C809" s="11">
        <v>18.5</v>
      </c>
      <c r="D809" s="11" t="str">
        <f t="shared" si="28"/>
        <v/>
      </c>
      <c r="E809" s="7">
        <v>60</v>
      </c>
      <c r="F809" s="7" t="s">
        <v>689</v>
      </c>
      <c r="G809" s="15" t="s">
        <v>593</v>
      </c>
    </row>
    <row r="810" spans="1:7">
      <c r="A810" s="8" t="s">
        <v>1594</v>
      </c>
      <c r="B810" s="12" t="s">
        <v>796</v>
      </c>
      <c r="C810" s="12">
        <v>20</v>
      </c>
      <c r="D810" s="12" t="str">
        <f t="shared" si="28"/>
        <v/>
      </c>
      <c r="E810" s="13">
        <v>60</v>
      </c>
      <c r="F810" s="13" t="s">
        <v>689</v>
      </c>
      <c r="G810" s="48" t="s">
        <v>593</v>
      </c>
    </row>
    <row r="811" spans="1:7">
      <c r="A811" s="6" t="s">
        <v>1595</v>
      </c>
      <c r="B811" s="11" t="s">
        <v>797</v>
      </c>
      <c r="C811" s="11">
        <v>21</v>
      </c>
      <c r="D811" s="11" t="str">
        <f t="shared" si="28"/>
        <v/>
      </c>
      <c r="E811" s="7">
        <v>60</v>
      </c>
      <c r="F811" s="7" t="s">
        <v>689</v>
      </c>
      <c r="G811" s="15" t="s">
        <v>593</v>
      </c>
    </row>
    <row r="812" spans="1:7">
      <c r="A812" s="8" t="s">
        <v>1596</v>
      </c>
      <c r="B812" s="12" t="s">
        <v>798</v>
      </c>
      <c r="C812" s="12">
        <v>22</v>
      </c>
      <c r="D812" s="12" t="str">
        <f t="shared" si="28"/>
        <v/>
      </c>
      <c r="E812" s="13">
        <v>60</v>
      </c>
      <c r="F812" s="13" t="s">
        <v>689</v>
      </c>
      <c r="G812" s="48" t="s">
        <v>593</v>
      </c>
    </row>
    <row r="813" spans="1:7">
      <c r="A813" s="6" t="s">
        <v>1597</v>
      </c>
      <c r="B813" s="11" t="s">
        <v>799</v>
      </c>
      <c r="C813" s="11">
        <v>24.5</v>
      </c>
      <c r="D813" s="11" t="str">
        <f t="shared" si="28"/>
        <v/>
      </c>
      <c r="E813" s="7">
        <v>60</v>
      </c>
      <c r="F813" s="7" t="s">
        <v>689</v>
      </c>
      <c r="G813" s="15" t="s">
        <v>593</v>
      </c>
    </row>
    <row r="814" spans="1:7">
      <c r="A814" s="247" t="s">
        <v>1600</v>
      </c>
      <c r="B814" s="12"/>
      <c r="C814" s="12"/>
      <c r="D814" s="12"/>
      <c r="E814" s="13"/>
      <c r="F814" s="13"/>
      <c r="G814" s="48"/>
    </row>
    <row r="815" spans="1:7">
      <c r="A815" s="6" t="s">
        <v>1592</v>
      </c>
      <c r="B815" s="11" t="s">
        <v>923</v>
      </c>
      <c r="C815" s="11">
        <v>6.8</v>
      </c>
      <c r="D815" s="11" t="str">
        <f t="shared" ref="D815:D829" si="29">IF($A815="","",IF(INDEX($E$4:$E$16,MATCH($E815,$G$4:$G$16,0)),ROUND($C815*(1-INDEX($E$4:$E$16,MATCH($E815,$G$4:$G$16,0))),2),""))</f>
        <v/>
      </c>
      <c r="E815" s="7">
        <v>60</v>
      </c>
      <c r="F815" s="7" t="s">
        <v>689</v>
      </c>
      <c r="G815" s="15" t="s">
        <v>593</v>
      </c>
    </row>
    <row r="816" spans="1:7">
      <c r="A816" s="8" t="s">
        <v>1591</v>
      </c>
      <c r="B816" s="12" t="s">
        <v>924</v>
      </c>
      <c r="C816" s="12">
        <v>6.8</v>
      </c>
      <c r="D816" s="12" t="str">
        <f t="shared" si="29"/>
        <v/>
      </c>
      <c r="E816" s="13">
        <v>60</v>
      </c>
      <c r="F816" s="13" t="s">
        <v>689</v>
      </c>
      <c r="G816" s="48" t="s">
        <v>593</v>
      </c>
    </row>
    <row r="817" spans="1:7">
      <c r="A817" s="6" t="s">
        <v>1568</v>
      </c>
      <c r="B817" s="11" t="s">
        <v>800</v>
      </c>
      <c r="C817" s="11">
        <v>10.6</v>
      </c>
      <c r="D817" s="11" t="str">
        <f t="shared" si="29"/>
        <v/>
      </c>
      <c r="E817" s="7">
        <v>60</v>
      </c>
      <c r="F817" s="7" t="s">
        <v>689</v>
      </c>
      <c r="G817" s="15" t="s">
        <v>593</v>
      </c>
    </row>
    <row r="818" spans="1:7">
      <c r="A818" s="8" t="s">
        <v>1584</v>
      </c>
      <c r="B818" s="12" t="s">
        <v>801</v>
      </c>
      <c r="C818" s="12">
        <v>10.6</v>
      </c>
      <c r="D818" s="12" t="str">
        <f t="shared" si="29"/>
        <v/>
      </c>
      <c r="E818" s="13">
        <v>60</v>
      </c>
      <c r="F818" s="13" t="s">
        <v>689</v>
      </c>
      <c r="G818" s="48" t="s">
        <v>593</v>
      </c>
    </row>
    <row r="819" spans="1:7">
      <c r="A819" s="6" t="s">
        <v>1585</v>
      </c>
      <c r="B819" s="11" t="s">
        <v>802</v>
      </c>
      <c r="C819" s="11">
        <v>11.9</v>
      </c>
      <c r="D819" s="11" t="str">
        <f t="shared" si="29"/>
        <v/>
      </c>
      <c r="E819" s="7">
        <v>60</v>
      </c>
      <c r="F819" s="7" t="s">
        <v>689</v>
      </c>
      <c r="G819" s="15" t="s">
        <v>593</v>
      </c>
    </row>
    <row r="820" spans="1:7">
      <c r="A820" s="8" t="s">
        <v>1590</v>
      </c>
      <c r="B820" s="12" t="s">
        <v>803</v>
      </c>
      <c r="C820" s="12">
        <v>12.4</v>
      </c>
      <c r="D820" s="12" t="str">
        <f t="shared" si="29"/>
        <v/>
      </c>
      <c r="E820" s="13">
        <v>60</v>
      </c>
      <c r="F820" s="13" t="s">
        <v>689</v>
      </c>
      <c r="G820" s="48" t="s">
        <v>593</v>
      </c>
    </row>
    <row r="821" spans="1:7">
      <c r="A821" s="6" t="s">
        <v>1586</v>
      </c>
      <c r="B821" s="11" t="s">
        <v>804</v>
      </c>
      <c r="C821" s="11">
        <v>13.9</v>
      </c>
      <c r="D821" s="11" t="str">
        <f t="shared" si="29"/>
        <v/>
      </c>
      <c r="E821" s="7">
        <v>60</v>
      </c>
      <c r="F821" s="7" t="s">
        <v>689</v>
      </c>
      <c r="G821" s="15" t="s">
        <v>593</v>
      </c>
    </row>
    <row r="822" spans="1:7">
      <c r="A822" s="8" t="s">
        <v>1587</v>
      </c>
      <c r="B822" s="12" t="s">
        <v>805</v>
      </c>
      <c r="C822" s="12">
        <v>14.4</v>
      </c>
      <c r="D822" s="12" t="str">
        <f t="shared" si="29"/>
        <v/>
      </c>
      <c r="E822" s="13">
        <v>60</v>
      </c>
      <c r="F822" s="13" t="s">
        <v>689</v>
      </c>
      <c r="G822" s="48" t="s">
        <v>593</v>
      </c>
    </row>
    <row r="823" spans="1:7">
      <c r="A823" s="6" t="s">
        <v>1588</v>
      </c>
      <c r="B823" s="11" t="s">
        <v>806</v>
      </c>
      <c r="C823" s="11">
        <v>14.9</v>
      </c>
      <c r="D823" s="11" t="str">
        <f t="shared" si="29"/>
        <v/>
      </c>
      <c r="E823" s="7">
        <v>60</v>
      </c>
      <c r="F823" s="7" t="s">
        <v>689</v>
      </c>
      <c r="G823" s="15" t="s">
        <v>593</v>
      </c>
    </row>
    <row r="824" spans="1:7">
      <c r="A824" s="8" t="s">
        <v>1589</v>
      </c>
      <c r="B824" s="12" t="s">
        <v>807</v>
      </c>
      <c r="C824" s="12">
        <v>18</v>
      </c>
      <c r="D824" s="12" t="str">
        <f t="shared" si="29"/>
        <v/>
      </c>
      <c r="E824" s="13">
        <v>60</v>
      </c>
      <c r="F824" s="13" t="s">
        <v>689</v>
      </c>
      <c r="G824" s="48" t="s">
        <v>593</v>
      </c>
    </row>
    <row r="825" spans="1:7">
      <c r="A825" s="6" t="s">
        <v>1593</v>
      </c>
      <c r="B825" s="11" t="s">
        <v>808</v>
      </c>
      <c r="C825" s="11">
        <v>18.5</v>
      </c>
      <c r="D825" s="11" t="str">
        <f t="shared" si="29"/>
        <v/>
      </c>
      <c r="E825" s="7">
        <v>60</v>
      </c>
      <c r="F825" s="7" t="s">
        <v>689</v>
      </c>
      <c r="G825" s="15" t="s">
        <v>593</v>
      </c>
    </row>
    <row r="826" spans="1:7">
      <c r="A826" s="8" t="s">
        <v>1594</v>
      </c>
      <c r="B826" s="12" t="s">
        <v>809</v>
      </c>
      <c r="C826" s="12">
        <v>20</v>
      </c>
      <c r="D826" s="12" t="str">
        <f t="shared" si="29"/>
        <v/>
      </c>
      <c r="E826" s="13">
        <v>60</v>
      </c>
      <c r="F826" s="13" t="s">
        <v>689</v>
      </c>
      <c r="G826" s="48" t="s">
        <v>593</v>
      </c>
    </row>
    <row r="827" spans="1:7">
      <c r="A827" s="6" t="s">
        <v>1595</v>
      </c>
      <c r="B827" s="11" t="s">
        <v>810</v>
      </c>
      <c r="C827" s="11">
        <v>21</v>
      </c>
      <c r="D827" s="11" t="str">
        <f t="shared" si="29"/>
        <v/>
      </c>
      <c r="E827" s="7">
        <v>60</v>
      </c>
      <c r="F827" s="7" t="s">
        <v>689</v>
      </c>
      <c r="G827" s="15" t="s">
        <v>593</v>
      </c>
    </row>
    <row r="828" spans="1:7">
      <c r="A828" s="8" t="s">
        <v>1596</v>
      </c>
      <c r="B828" s="12" t="s">
        <v>811</v>
      </c>
      <c r="C828" s="12">
        <v>22</v>
      </c>
      <c r="D828" s="12" t="str">
        <f t="shared" si="29"/>
        <v/>
      </c>
      <c r="E828" s="13">
        <v>60</v>
      </c>
      <c r="F828" s="13" t="s">
        <v>689</v>
      </c>
      <c r="G828" s="48" t="s">
        <v>593</v>
      </c>
    </row>
    <row r="829" spans="1:7">
      <c r="A829" s="6" t="s">
        <v>1597</v>
      </c>
      <c r="B829" s="11" t="s">
        <v>812</v>
      </c>
      <c r="C829" s="11">
        <v>24.5</v>
      </c>
      <c r="D829" s="11" t="str">
        <f t="shared" si="29"/>
        <v/>
      </c>
      <c r="E829" s="7">
        <v>60</v>
      </c>
      <c r="F829" s="7" t="s">
        <v>689</v>
      </c>
      <c r="G829" s="15" t="s">
        <v>593</v>
      </c>
    </row>
    <row r="830" spans="1:7">
      <c r="A830" s="247" t="s">
        <v>1600</v>
      </c>
      <c r="B830" s="12"/>
      <c r="C830" s="12"/>
      <c r="D830" s="12"/>
      <c r="E830" s="13"/>
      <c r="F830" s="13"/>
      <c r="G830" s="48"/>
    </row>
    <row r="831" spans="1:7">
      <c r="A831" s="6" t="s">
        <v>1592</v>
      </c>
      <c r="B831" s="11" t="s">
        <v>925</v>
      </c>
      <c r="C831" s="11">
        <v>6.8</v>
      </c>
      <c r="D831" s="11" t="str">
        <f t="shared" ref="D831:D845" si="30">IF($A831="","",IF(INDEX($E$4:$E$16,MATCH($E831,$G$4:$G$16,0)),ROUND($C831*(1-INDEX($E$4:$E$16,MATCH($E831,$G$4:$G$16,0))),2),""))</f>
        <v/>
      </c>
      <c r="E831" s="7">
        <v>60</v>
      </c>
      <c r="F831" s="7" t="s">
        <v>689</v>
      </c>
      <c r="G831" s="15" t="s">
        <v>593</v>
      </c>
    </row>
    <row r="832" spans="1:7">
      <c r="A832" s="8" t="s">
        <v>1591</v>
      </c>
      <c r="B832" s="12" t="s">
        <v>926</v>
      </c>
      <c r="C832" s="12">
        <v>6.8</v>
      </c>
      <c r="D832" s="12" t="str">
        <f t="shared" si="30"/>
        <v/>
      </c>
      <c r="E832" s="13">
        <v>60</v>
      </c>
      <c r="F832" s="13" t="s">
        <v>689</v>
      </c>
      <c r="G832" s="48" t="s">
        <v>593</v>
      </c>
    </row>
    <row r="833" spans="1:7">
      <c r="A833" s="6" t="s">
        <v>1568</v>
      </c>
      <c r="B833" s="11" t="s">
        <v>813</v>
      </c>
      <c r="C833" s="11">
        <v>10.6</v>
      </c>
      <c r="D833" s="11" t="str">
        <f t="shared" si="30"/>
        <v/>
      </c>
      <c r="E833" s="7">
        <v>60</v>
      </c>
      <c r="F833" s="7" t="s">
        <v>689</v>
      </c>
      <c r="G833" s="15" t="s">
        <v>593</v>
      </c>
    </row>
    <row r="834" spans="1:7">
      <c r="A834" s="8" t="s">
        <v>1584</v>
      </c>
      <c r="B834" s="12" t="s">
        <v>814</v>
      </c>
      <c r="C834" s="12">
        <v>10.6</v>
      </c>
      <c r="D834" s="12" t="str">
        <f t="shared" si="30"/>
        <v/>
      </c>
      <c r="E834" s="13">
        <v>60</v>
      </c>
      <c r="F834" s="13" t="s">
        <v>689</v>
      </c>
      <c r="G834" s="48" t="s">
        <v>593</v>
      </c>
    </row>
    <row r="835" spans="1:7">
      <c r="A835" s="6" t="s">
        <v>1585</v>
      </c>
      <c r="B835" s="11" t="s">
        <v>815</v>
      </c>
      <c r="C835" s="11">
        <v>11.9</v>
      </c>
      <c r="D835" s="11" t="str">
        <f t="shared" si="30"/>
        <v/>
      </c>
      <c r="E835" s="7">
        <v>60</v>
      </c>
      <c r="F835" s="7" t="s">
        <v>689</v>
      </c>
      <c r="G835" s="15" t="s">
        <v>593</v>
      </c>
    </row>
    <row r="836" spans="1:7">
      <c r="A836" s="8" t="s">
        <v>1590</v>
      </c>
      <c r="B836" s="12" t="s">
        <v>816</v>
      </c>
      <c r="C836" s="12">
        <v>12.4</v>
      </c>
      <c r="D836" s="12" t="str">
        <f t="shared" si="30"/>
        <v/>
      </c>
      <c r="E836" s="13">
        <v>60</v>
      </c>
      <c r="F836" s="13" t="s">
        <v>689</v>
      </c>
      <c r="G836" s="48" t="s">
        <v>593</v>
      </c>
    </row>
    <row r="837" spans="1:7">
      <c r="A837" s="6" t="s">
        <v>1586</v>
      </c>
      <c r="B837" s="11" t="s">
        <v>817</v>
      </c>
      <c r="C837" s="11">
        <v>13.9</v>
      </c>
      <c r="D837" s="11" t="str">
        <f t="shared" si="30"/>
        <v/>
      </c>
      <c r="E837" s="7">
        <v>60</v>
      </c>
      <c r="F837" s="7" t="s">
        <v>689</v>
      </c>
      <c r="G837" s="15" t="s">
        <v>593</v>
      </c>
    </row>
    <row r="838" spans="1:7">
      <c r="A838" s="8" t="s">
        <v>1587</v>
      </c>
      <c r="B838" s="12" t="s">
        <v>818</v>
      </c>
      <c r="C838" s="12">
        <v>14.4</v>
      </c>
      <c r="D838" s="12" t="str">
        <f t="shared" si="30"/>
        <v/>
      </c>
      <c r="E838" s="13">
        <v>60</v>
      </c>
      <c r="F838" s="13" t="s">
        <v>689</v>
      </c>
      <c r="G838" s="48" t="s">
        <v>593</v>
      </c>
    </row>
    <row r="839" spans="1:7">
      <c r="A839" s="6" t="s">
        <v>1588</v>
      </c>
      <c r="B839" s="11" t="s">
        <v>819</v>
      </c>
      <c r="C839" s="11">
        <v>14.9</v>
      </c>
      <c r="D839" s="11" t="str">
        <f t="shared" si="30"/>
        <v/>
      </c>
      <c r="E839" s="7">
        <v>60</v>
      </c>
      <c r="F839" s="7" t="s">
        <v>689</v>
      </c>
      <c r="G839" s="15" t="s">
        <v>593</v>
      </c>
    </row>
    <row r="840" spans="1:7">
      <c r="A840" s="8" t="s">
        <v>1589</v>
      </c>
      <c r="B840" s="12" t="s">
        <v>820</v>
      </c>
      <c r="C840" s="12">
        <v>18</v>
      </c>
      <c r="D840" s="12" t="str">
        <f t="shared" si="30"/>
        <v/>
      </c>
      <c r="E840" s="13">
        <v>60</v>
      </c>
      <c r="F840" s="13" t="s">
        <v>689</v>
      </c>
      <c r="G840" s="48" t="s">
        <v>593</v>
      </c>
    </row>
    <row r="841" spans="1:7">
      <c r="A841" s="6" t="s">
        <v>1593</v>
      </c>
      <c r="B841" s="11" t="s">
        <v>821</v>
      </c>
      <c r="C841" s="11">
        <v>18.5</v>
      </c>
      <c r="D841" s="11" t="str">
        <f t="shared" si="30"/>
        <v/>
      </c>
      <c r="E841" s="7">
        <v>60</v>
      </c>
      <c r="F841" s="7" t="s">
        <v>689</v>
      </c>
      <c r="G841" s="15" t="s">
        <v>593</v>
      </c>
    </row>
    <row r="842" spans="1:7">
      <c r="A842" s="8" t="s">
        <v>1594</v>
      </c>
      <c r="B842" s="12" t="s">
        <v>822</v>
      </c>
      <c r="C842" s="12">
        <v>20</v>
      </c>
      <c r="D842" s="12" t="str">
        <f t="shared" si="30"/>
        <v/>
      </c>
      <c r="E842" s="13">
        <v>60</v>
      </c>
      <c r="F842" s="13" t="s">
        <v>689</v>
      </c>
      <c r="G842" s="48" t="s">
        <v>593</v>
      </c>
    </row>
    <row r="843" spans="1:7">
      <c r="A843" s="6" t="s">
        <v>1595</v>
      </c>
      <c r="B843" s="11" t="s">
        <v>823</v>
      </c>
      <c r="C843" s="11">
        <v>21</v>
      </c>
      <c r="D843" s="11" t="str">
        <f t="shared" si="30"/>
        <v/>
      </c>
      <c r="E843" s="7">
        <v>60</v>
      </c>
      <c r="F843" s="7" t="s">
        <v>689</v>
      </c>
      <c r="G843" s="15" t="s">
        <v>593</v>
      </c>
    </row>
    <row r="844" spans="1:7">
      <c r="A844" s="8" t="s">
        <v>1596</v>
      </c>
      <c r="B844" s="12" t="s">
        <v>824</v>
      </c>
      <c r="C844" s="12">
        <v>22</v>
      </c>
      <c r="D844" s="12" t="str">
        <f t="shared" si="30"/>
        <v/>
      </c>
      <c r="E844" s="13">
        <v>60</v>
      </c>
      <c r="F844" s="13" t="s">
        <v>689</v>
      </c>
      <c r="G844" s="48" t="s">
        <v>593</v>
      </c>
    </row>
    <row r="845" spans="1:7">
      <c r="A845" s="6" t="s">
        <v>1597</v>
      </c>
      <c r="B845" s="11" t="s">
        <v>825</v>
      </c>
      <c r="C845" s="11">
        <v>24.5</v>
      </c>
      <c r="D845" s="11" t="str">
        <f t="shared" si="30"/>
        <v/>
      </c>
      <c r="E845" s="7">
        <v>60</v>
      </c>
      <c r="F845" s="7" t="s">
        <v>689</v>
      </c>
      <c r="G845" s="15" t="s">
        <v>593</v>
      </c>
    </row>
    <row r="846" spans="1:7">
      <c r="A846" s="247" t="s">
        <v>1604</v>
      </c>
      <c r="B846" s="12"/>
      <c r="C846" s="12"/>
      <c r="D846" s="12"/>
      <c r="E846" s="13"/>
      <c r="F846" s="13"/>
      <c r="G846" s="48"/>
    </row>
    <row r="847" spans="1:7">
      <c r="A847" s="6" t="s">
        <v>1592</v>
      </c>
      <c r="B847" s="11" t="s">
        <v>503</v>
      </c>
      <c r="C847" s="11">
        <v>7.8</v>
      </c>
      <c r="D847" s="11" t="str">
        <f t="shared" ref="D847:D861" si="31">IF($A847="","",IF(INDEX($E$4:$E$16,MATCH($E847,$G$4:$G$16,0)),ROUND($C847*(1-INDEX($E$4:$E$16,MATCH($E847,$G$4:$G$16,0))),2),""))</f>
        <v/>
      </c>
      <c r="E847" s="7">
        <v>60</v>
      </c>
      <c r="F847" s="7" t="s">
        <v>689</v>
      </c>
      <c r="G847" s="15" t="s">
        <v>593</v>
      </c>
    </row>
    <row r="848" spans="1:7">
      <c r="A848" s="8" t="s">
        <v>1591</v>
      </c>
      <c r="B848" s="12" t="s">
        <v>504</v>
      </c>
      <c r="C848" s="12">
        <v>7.8</v>
      </c>
      <c r="D848" s="12" t="str">
        <f t="shared" si="31"/>
        <v/>
      </c>
      <c r="E848" s="13">
        <v>60</v>
      </c>
      <c r="F848" s="13" t="s">
        <v>689</v>
      </c>
      <c r="G848" s="48" t="s">
        <v>593</v>
      </c>
    </row>
    <row r="849" spans="1:7">
      <c r="A849" s="6" t="s">
        <v>1568</v>
      </c>
      <c r="B849" s="11" t="s">
        <v>505</v>
      </c>
      <c r="C849" s="11">
        <v>11.6</v>
      </c>
      <c r="D849" s="11" t="str">
        <f t="shared" si="31"/>
        <v/>
      </c>
      <c r="E849" s="7">
        <v>60</v>
      </c>
      <c r="F849" s="7" t="s">
        <v>689</v>
      </c>
      <c r="G849" s="15" t="s">
        <v>593</v>
      </c>
    </row>
    <row r="850" spans="1:7">
      <c r="A850" s="8" t="s">
        <v>1584</v>
      </c>
      <c r="B850" s="12" t="s">
        <v>506</v>
      </c>
      <c r="C850" s="12">
        <v>11.6</v>
      </c>
      <c r="D850" s="12" t="str">
        <f t="shared" si="31"/>
        <v/>
      </c>
      <c r="E850" s="13">
        <v>60</v>
      </c>
      <c r="F850" s="13" t="s">
        <v>689</v>
      </c>
      <c r="G850" s="48" t="s">
        <v>593</v>
      </c>
    </row>
    <row r="851" spans="1:7">
      <c r="A851" s="6" t="s">
        <v>1585</v>
      </c>
      <c r="B851" s="11" t="s">
        <v>507</v>
      </c>
      <c r="C851" s="11">
        <v>12.9</v>
      </c>
      <c r="D851" s="11" t="str">
        <f t="shared" si="31"/>
        <v/>
      </c>
      <c r="E851" s="7">
        <v>60</v>
      </c>
      <c r="F851" s="7" t="s">
        <v>689</v>
      </c>
      <c r="G851" s="15" t="s">
        <v>593</v>
      </c>
    </row>
    <row r="852" spans="1:7">
      <c r="A852" s="8" t="s">
        <v>1590</v>
      </c>
      <c r="B852" s="12" t="s">
        <v>508</v>
      </c>
      <c r="C852" s="12">
        <v>13.4</v>
      </c>
      <c r="D852" s="12" t="str">
        <f t="shared" si="31"/>
        <v/>
      </c>
      <c r="E852" s="13">
        <v>60</v>
      </c>
      <c r="F852" s="13" t="s">
        <v>689</v>
      </c>
      <c r="G852" s="48" t="s">
        <v>593</v>
      </c>
    </row>
    <row r="853" spans="1:7">
      <c r="A853" s="6" t="s">
        <v>1586</v>
      </c>
      <c r="B853" s="11" t="s">
        <v>509</v>
      </c>
      <c r="C853" s="11">
        <v>14.9</v>
      </c>
      <c r="D853" s="11" t="str">
        <f t="shared" si="31"/>
        <v/>
      </c>
      <c r="E853" s="7">
        <v>60</v>
      </c>
      <c r="F853" s="7" t="s">
        <v>689</v>
      </c>
      <c r="G853" s="15" t="s">
        <v>593</v>
      </c>
    </row>
    <row r="854" spans="1:7">
      <c r="A854" s="8" t="s">
        <v>1587</v>
      </c>
      <c r="B854" s="12" t="s">
        <v>510</v>
      </c>
      <c r="C854" s="12">
        <v>15.4</v>
      </c>
      <c r="D854" s="12" t="str">
        <f t="shared" si="31"/>
        <v/>
      </c>
      <c r="E854" s="13">
        <v>60</v>
      </c>
      <c r="F854" s="13" t="s">
        <v>689</v>
      </c>
      <c r="G854" s="48" t="s">
        <v>593</v>
      </c>
    </row>
    <row r="855" spans="1:7">
      <c r="A855" s="6" t="s">
        <v>1588</v>
      </c>
      <c r="B855" s="11" t="s">
        <v>511</v>
      </c>
      <c r="C855" s="11">
        <v>15.9</v>
      </c>
      <c r="D855" s="11" t="str">
        <f t="shared" si="31"/>
        <v/>
      </c>
      <c r="E855" s="7">
        <v>60</v>
      </c>
      <c r="F855" s="7" t="s">
        <v>689</v>
      </c>
      <c r="G855" s="15" t="s">
        <v>593</v>
      </c>
    </row>
    <row r="856" spans="1:7">
      <c r="A856" s="8" t="s">
        <v>1589</v>
      </c>
      <c r="B856" s="12" t="s">
        <v>512</v>
      </c>
      <c r="C856" s="12">
        <v>19</v>
      </c>
      <c r="D856" s="12" t="str">
        <f t="shared" si="31"/>
        <v/>
      </c>
      <c r="E856" s="13">
        <v>60</v>
      </c>
      <c r="F856" s="13" t="s">
        <v>689</v>
      </c>
      <c r="G856" s="48" t="s">
        <v>593</v>
      </c>
    </row>
    <row r="857" spans="1:7">
      <c r="A857" s="6" t="s">
        <v>1593</v>
      </c>
      <c r="B857" s="11" t="s">
        <v>513</v>
      </c>
      <c r="C857" s="11">
        <v>19.5</v>
      </c>
      <c r="D857" s="11" t="str">
        <f t="shared" si="31"/>
        <v/>
      </c>
      <c r="E857" s="7">
        <v>60</v>
      </c>
      <c r="F857" s="7" t="s">
        <v>689</v>
      </c>
      <c r="G857" s="15" t="s">
        <v>593</v>
      </c>
    </row>
    <row r="858" spans="1:7">
      <c r="A858" s="8" t="s">
        <v>1594</v>
      </c>
      <c r="B858" s="12" t="s">
        <v>514</v>
      </c>
      <c r="C858" s="12">
        <v>21</v>
      </c>
      <c r="D858" s="12" t="str">
        <f t="shared" si="31"/>
        <v/>
      </c>
      <c r="E858" s="13">
        <v>60</v>
      </c>
      <c r="F858" s="13" t="s">
        <v>689</v>
      </c>
      <c r="G858" s="48" t="s">
        <v>593</v>
      </c>
    </row>
    <row r="859" spans="1:7">
      <c r="A859" s="6" t="s">
        <v>1595</v>
      </c>
      <c r="B859" s="11" t="s">
        <v>515</v>
      </c>
      <c r="C859" s="11">
        <v>22</v>
      </c>
      <c r="D859" s="11" t="str">
        <f t="shared" si="31"/>
        <v/>
      </c>
      <c r="E859" s="7">
        <v>60</v>
      </c>
      <c r="F859" s="7" t="s">
        <v>689</v>
      </c>
      <c r="G859" s="15" t="s">
        <v>593</v>
      </c>
    </row>
    <row r="860" spans="1:7">
      <c r="A860" s="8" t="s">
        <v>1596</v>
      </c>
      <c r="B860" s="12" t="s">
        <v>516</v>
      </c>
      <c r="C860" s="12">
        <v>23</v>
      </c>
      <c r="D860" s="12" t="str">
        <f t="shared" si="31"/>
        <v/>
      </c>
      <c r="E860" s="13">
        <v>60</v>
      </c>
      <c r="F860" s="13" t="s">
        <v>689</v>
      </c>
      <c r="G860" s="48" t="s">
        <v>593</v>
      </c>
    </row>
    <row r="861" spans="1:7">
      <c r="A861" s="6" t="s">
        <v>1597</v>
      </c>
      <c r="B861" s="11" t="s">
        <v>525</v>
      </c>
      <c r="C861" s="11">
        <v>24.5</v>
      </c>
      <c r="D861" s="11" t="str">
        <f t="shared" si="31"/>
        <v/>
      </c>
      <c r="E861" s="7">
        <v>60</v>
      </c>
      <c r="F861" s="7" t="s">
        <v>689</v>
      </c>
      <c r="G861" s="15" t="s">
        <v>593</v>
      </c>
    </row>
    <row r="862" spans="1:7">
      <c r="A862" s="247" t="s">
        <v>1605</v>
      </c>
      <c r="B862" s="12"/>
      <c r="C862" s="12"/>
      <c r="D862" s="12"/>
      <c r="E862" s="13"/>
      <c r="F862" s="13"/>
      <c r="G862" s="48"/>
    </row>
    <row r="863" spans="1:7">
      <c r="A863" s="6" t="s">
        <v>1592</v>
      </c>
      <c r="B863" s="11" t="s">
        <v>252</v>
      </c>
      <c r="C863" s="11">
        <v>8.3000000000000007</v>
      </c>
      <c r="D863" s="11" t="str">
        <f t="shared" ref="D863:D877" si="32">IF($A863="","",IF(INDEX($E$4:$E$16,MATCH($E863,$G$4:$G$16,0)),ROUND($C863*(1-INDEX($E$4:$E$16,MATCH($E863,$G$4:$G$16,0))),2),""))</f>
        <v/>
      </c>
      <c r="E863" s="7">
        <v>60</v>
      </c>
      <c r="F863" s="7" t="s">
        <v>689</v>
      </c>
      <c r="G863" s="15" t="s">
        <v>593</v>
      </c>
    </row>
    <row r="864" spans="1:7">
      <c r="A864" s="8" t="s">
        <v>1591</v>
      </c>
      <c r="B864" s="12" t="s">
        <v>253</v>
      </c>
      <c r="C864" s="12">
        <v>8.3000000000000007</v>
      </c>
      <c r="D864" s="12" t="str">
        <f t="shared" si="32"/>
        <v/>
      </c>
      <c r="E864" s="13">
        <v>60</v>
      </c>
      <c r="F864" s="13" t="s">
        <v>689</v>
      </c>
      <c r="G864" s="48" t="s">
        <v>593</v>
      </c>
    </row>
    <row r="865" spans="1:7">
      <c r="A865" s="6" t="s">
        <v>1568</v>
      </c>
      <c r="B865" s="11" t="s">
        <v>254</v>
      </c>
      <c r="C865" s="11">
        <v>12.1</v>
      </c>
      <c r="D865" s="11" t="str">
        <f t="shared" si="32"/>
        <v/>
      </c>
      <c r="E865" s="7">
        <v>60</v>
      </c>
      <c r="F865" s="7" t="s">
        <v>689</v>
      </c>
      <c r="G865" s="15" t="s">
        <v>593</v>
      </c>
    </row>
    <row r="866" spans="1:7">
      <c r="A866" s="8" t="s">
        <v>1584</v>
      </c>
      <c r="B866" s="12" t="s">
        <v>255</v>
      </c>
      <c r="C866" s="12">
        <v>12.1</v>
      </c>
      <c r="D866" s="12" t="str">
        <f t="shared" si="32"/>
        <v/>
      </c>
      <c r="E866" s="13">
        <v>60</v>
      </c>
      <c r="F866" s="13" t="s">
        <v>689</v>
      </c>
      <c r="G866" s="48" t="s">
        <v>593</v>
      </c>
    </row>
    <row r="867" spans="1:7">
      <c r="A867" s="6" t="s">
        <v>1585</v>
      </c>
      <c r="B867" s="11" t="s">
        <v>256</v>
      </c>
      <c r="C867" s="11">
        <v>13.4</v>
      </c>
      <c r="D867" s="11" t="str">
        <f t="shared" si="32"/>
        <v/>
      </c>
      <c r="E867" s="7">
        <v>60</v>
      </c>
      <c r="F867" s="7" t="s">
        <v>689</v>
      </c>
      <c r="G867" s="15" t="s">
        <v>593</v>
      </c>
    </row>
    <row r="868" spans="1:7">
      <c r="A868" s="8" t="s">
        <v>1590</v>
      </c>
      <c r="B868" s="12" t="s">
        <v>257</v>
      </c>
      <c r="C868" s="12">
        <v>13.9</v>
      </c>
      <c r="D868" s="12" t="str">
        <f t="shared" si="32"/>
        <v/>
      </c>
      <c r="E868" s="13">
        <v>60</v>
      </c>
      <c r="F868" s="13" t="s">
        <v>689</v>
      </c>
      <c r="G868" s="48" t="s">
        <v>593</v>
      </c>
    </row>
    <row r="869" spans="1:7">
      <c r="A869" s="6" t="s">
        <v>1586</v>
      </c>
      <c r="B869" s="11" t="s">
        <v>258</v>
      </c>
      <c r="C869" s="11">
        <v>15.4</v>
      </c>
      <c r="D869" s="11" t="str">
        <f t="shared" si="32"/>
        <v/>
      </c>
      <c r="E869" s="7">
        <v>60</v>
      </c>
      <c r="F869" s="7" t="s">
        <v>689</v>
      </c>
      <c r="G869" s="15" t="s">
        <v>593</v>
      </c>
    </row>
    <row r="870" spans="1:7">
      <c r="A870" s="8" t="s">
        <v>1587</v>
      </c>
      <c r="B870" s="12" t="s">
        <v>259</v>
      </c>
      <c r="C870" s="12">
        <v>15.9</v>
      </c>
      <c r="D870" s="12" t="str">
        <f t="shared" si="32"/>
        <v/>
      </c>
      <c r="E870" s="13">
        <v>60</v>
      </c>
      <c r="F870" s="13" t="s">
        <v>689</v>
      </c>
      <c r="G870" s="48" t="s">
        <v>593</v>
      </c>
    </row>
    <row r="871" spans="1:7">
      <c r="A871" s="6" t="s">
        <v>1588</v>
      </c>
      <c r="B871" s="11" t="s">
        <v>260</v>
      </c>
      <c r="C871" s="11">
        <v>16.399999999999999</v>
      </c>
      <c r="D871" s="11" t="str">
        <f t="shared" si="32"/>
        <v/>
      </c>
      <c r="E871" s="7">
        <v>60</v>
      </c>
      <c r="F871" s="7" t="s">
        <v>689</v>
      </c>
      <c r="G871" s="15" t="s">
        <v>593</v>
      </c>
    </row>
    <row r="872" spans="1:7">
      <c r="A872" s="8" t="s">
        <v>1589</v>
      </c>
      <c r="B872" s="12" t="s">
        <v>261</v>
      </c>
      <c r="C872" s="12">
        <v>19.5</v>
      </c>
      <c r="D872" s="12" t="str">
        <f t="shared" si="32"/>
        <v/>
      </c>
      <c r="E872" s="13">
        <v>60</v>
      </c>
      <c r="F872" s="13" t="s">
        <v>689</v>
      </c>
      <c r="G872" s="48" t="s">
        <v>593</v>
      </c>
    </row>
    <row r="873" spans="1:7">
      <c r="A873" s="6" t="s">
        <v>1593</v>
      </c>
      <c r="B873" s="11" t="s">
        <v>262</v>
      </c>
      <c r="C873" s="11">
        <v>20</v>
      </c>
      <c r="D873" s="11" t="str">
        <f t="shared" si="32"/>
        <v/>
      </c>
      <c r="E873" s="7">
        <v>60</v>
      </c>
      <c r="F873" s="7" t="s">
        <v>689</v>
      </c>
      <c r="G873" s="15" t="s">
        <v>593</v>
      </c>
    </row>
    <row r="874" spans="1:7">
      <c r="A874" s="8" t="s">
        <v>1594</v>
      </c>
      <c r="B874" s="12" t="s">
        <v>263</v>
      </c>
      <c r="C874" s="12">
        <v>21.5</v>
      </c>
      <c r="D874" s="12" t="str">
        <f t="shared" si="32"/>
        <v/>
      </c>
      <c r="E874" s="13">
        <v>60</v>
      </c>
      <c r="F874" s="13" t="s">
        <v>689</v>
      </c>
      <c r="G874" s="48" t="s">
        <v>593</v>
      </c>
    </row>
    <row r="875" spans="1:7">
      <c r="A875" s="6" t="s">
        <v>1595</v>
      </c>
      <c r="B875" s="11" t="s">
        <v>264</v>
      </c>
      <c r="C875" s="11">
        <v>22.5</v>
      </c>
      <c r="D875" s="11" t="str">
        <f t="shared" si="32"/>
        <v/>
      </c>
      <c r="E875" s="7">
        <v>60</v>
      </c>
      <c r="F875" s="7" t="s">
        <v>689</v>
      </c>
      <c r="G875" s="15" t="s">
        <v>593</v>
      </c>
    </row>
    <row r="876" spans="1:7">
      <c r="A876" s="8" t="s">
        <v>1596</v>
      </c>
      <c r="B876" s="12" t="s">
        <v>265</v>
      </c>
      <c r="C876" s="12">
        <v>23.5</v>
      </c>
      <c r="D876" s="12" t="str">
        <f t="shared" si="32"/>
        <v/>
      </c>
      <c r="E876" s="13">
        <v>60</v>
      </c>
      <c r="F876" s="13" t="s">
        <v>689</v>
      </c>
      <c r="G876" s="48" t="s">
        <v>593</v>
      </c>
    </row>
    <row r="877" spans="1:7">
      <c r="A877" s="6" t="s">
        <v>1597</v>
      </c>
      <c r="B877" s="11" t="s">
        <v>266</v>
      </c>
      <c r="C877" s="11">
        <v>24.5</v>
      </c>
      <c r="D877" s="11" t="str">
        <f t="shared" si="32"/>
        <v/>
      </c>
      <c r="E877" s="7">
        <v>60</v>
      </c>
      <c r="F877" s="7" t="s">
        <v>689</v>
      </c>
      <c r="G877" s="15" t="s">
        <v>593</v>
      </c>
    </row>
    <row r="878" spans="1:7">
      <c r="A878" s="247" t="s">
        <v>1611</v>
      </c>
      <c r="B878" s="12"/>
      <c r="C878" s="12"/>
      <c r="D878" s="12"/>
      <c r="E878" s="13"/>
      <c r="F878" s="13"/>
      <c r="G878" s="48"/>
    </row>
    <row r="879" spans="1:7">
      <c r="A879" s="6" t="s">
        <v>1612</v>
      </c>
      <c r="B879" s="11" t="s">
        <v>526</v>
      </c>
      <c r="C879" s="11">
        <v>8.6</v>
      </c>
      <c r="D879" s="11" t="str">
        <f t="shared" ref="D879:D889" si="33">IF($A879="","",IF(INDEX($E$4:$E$16,MATCH($E879,$G$4:$G$16,0)),ROUND($C879*(1-INDEX($E$4:$E$16,MATCH($E879,$G$4:$G$16,0))),2),""))</f>
        <v/>
      </c>
      <c r="E879" s="7">
        <v>50</v>
      </c>
      <c r="F879" s="7" t="s">
        <v>689</v>
      </c>
      <c r="G879" s="15" t="s">
        <v>593</v>
      </c>
    </row>
    <row r="880" spans="1:7">
      <c r="A880" s="8" t="s">
        <v>1622</v>
      </c>
      <c r="B880" s="12" t="s">
        <v>522</v>
      </c>
      <c r="C880" s="12">
        <v>8.9</v>
      </c>
      <c r="D880" s="12" t="str">
        <f t="shared" si="33"/>
        <v/>
      </c>
      <c r="E880" s="13">
        <v>50</v>
      </c>
      <c r="F880" s="13" t="s">
        <v>689</v>
      </c>
      <c r="G880" s="48" t="s">
        <v>593</v>
      </c>
    </row>
    <row r="881" spans="1:7">
      <c r="A881" s="6" t="s">
        <v>1621</v>
      </c>
      <c r="B881" s="11" t="s">
        <v>524</v>
      </c>
      <c r="C881" s="11">
        <v>8.9499999999999993</v>
      </c>
      <c r="D881" s="11" t="str">
        <f t="shared" si="33"/>
        <v/>
      </c>
      <c r="E881" s="7">
        <v>50</v>
      </c>
      <c r="F881" s="7" t="s">
        <v>689</v>
      </c>
      <c r="G881" s="15" t="s">
        <v>593</v>
      </c>
    </row>
    <row r="882" spans="1:7">
      <c r="A882" s="8" t="s">
        <v>1620</v>
      </c>
      <c r="B882" s="12" t="s">
        <v>527</v>
      </c>
      <c r="C882" s="12">
        <v>9.6999999999999993</v>
      </c>
      <c r="D882" s="12" t="str">
        <f t="shared" si="33"/>
        <v/>
      </c>
      <c r="E882" s="13">
        <v>50</v>
      </c>
      <c r="F882" s="13" t="s">
        <v>689</v>
      </c>
      <c r="G882" s="48" t="s">
        <v>593</v>
      </c>
    </row>
    <row r="883" spans="1:7">
      <c r="A883" s="6" t="s">
        <v>1619</v>
      </c>
      <c r="B883" s="11" t="s">
        <v>528</v>
      </c>
      <c r="C883" s="11">
        <v>11.7</v>
      </c>
      <c r="D883" s="11" t="str">
        <f t="shared" si="33"/>
        <v/>
      </c>
      <c r="E883" s="7">
        <v>50</v>
      </c>
      <c r="F883" s="7" t="s">
        <v>689</v>
      </c>
      <c r="G883" s="15" t="s">
        <v>593</v>
      </c>
    </row>
    <row r="884" spans="1:7">
      <c r="A884" s="8" t="s">
        <v>1618</v>
      </c>
      <c r="B884" s="12" t="s">
        <v>529</v>
      </c>
      <c r="C884" s="12">
        <v>15.8</v>
      </c>
      <c r="D884" s="12" t="str">
        <f t="shared" si="33"/>
        <v/>
      </c>
      <c r="E884" s="13">
        <v>50</v>
      </c>
      <c r="F884" s="13" t="s">
        <v>689</v>
      </c>
      <c r="G884" s="48" t="s">
        <v>593</v>
      </c>
    </row>
    <row r="885" spans="1:7">
      <c r="A885" s="6" t="s">
        <v>1617</v>
      </c>
      <c r="B885" s="11" t="s">
        <v>530</v>
      </c>
      <c r="C885" s="11">
        <v>17.8</v>
      </c>
      <c r="D885" s="11" t="str">
        <f t="shared" si="33"/>
        <v/>
      </c>
      <c r="E885" s="7">
        <v>50</v>
      </c>
      <c r="F885" s="7" t="s">
        <v>689</v>
      </c>
      <c r="G885" s="15" t="s">
        <v>593</v>
      </c>
    </row>
    <row r="886" spans="1:7">
      <c r="A886" s="8" t="s">
        <v>1616</v>
      </c>
      <c r="B886" s="12" t="s">
        <v>531</v>
      </c>
      <c r="C886" s="12">
        <v>21.9</v>
      </c>
      <c r="D886" s="12" t="str">
        <f t="shared" si="33"/>
        <v/>
      </c>
      <c r="E886" s="13">
        <v>50</v>
      </c>
      <c r="F886" s="13" t="s">
        <v>689</v>
      </c>
      <c r="G886" s="48" t="s">
        <v>593</v>
      </c>
    </row>
    <row r="887" spans="1:7">
      <c r="A887" s="6" t="s">
        <v>1615</v>
      </c>
      <c r="B887" s="11" t="s">
        <v>532</v>
      </c>
      <c r="C887" s="11">
        <v>23.9</v>
      </c>
      <c r="D887" s="11" t="str">
        <f t="shared" si="33"/>
        <v/>
      </c>
      <c r="E887" s="7">
        <v>50</v>
      </c>
      <c r="F887" s="7" t="s">
        <v>689</v>
      </c>
      <c r="G887" s="15" t="s">
        <v>593</v>
      </c>
    </row>
    <row r="888" spans="1:7">
      <c r="A888" s="8" t="s">
        <v>1614</v>
      </c>
      <c r="B888" s="12" t="s">
        <v>533</v>
      </c>
      <c r="C888" s="12">
        <v>28</v>
      </c>
      <c r="D888" s="12" t="str">
        <f t="shared" si="33"/>
        <v/>
      </c>
      <c r="E888" s="13">
        <v>50</v>
      </c>
      <c r="F888" s="13" t="s">
        <v>689</v>
      </c>
      <c r="G888" s="48" t="s">
        <v>593</v>
      </c>
    </row>
    <row r="889" spans="1:7">
      <c r="A889" s="6" t="s">
        <v>1613</v>
      </c>
      <c r="B889" s="11" t="s">
        <v>534</v>
      </c>
      <c r="C889" s="11">
        <v>30</v>
      </c>
      <c r="D889" s="11" t="str">
        <f t="shared" si="33"/>
        <v/>
      </c>
      <c r="E889" s="7">
        <v>50</v>
      </c>
      <c r="F889" s="7" t="s">
        <v>689</v>
      </c>
      <c r="G889" s="15" t="s">
        <v>593</v>
      </c>
    </row>
    <row r="890" spans="1:7">
      <c r="A890" s="247" t="s">
        <v>1606</v>
      </c>
      <c r="B890" s="12"/>
      <c r="C890" s="12"/>
      <c r="D890" s="12"/>
      <c r="E890" s="13"/>
      <c r="F890" s="13"/>
      <c r="G890" s="48"/>
    </row>
    <row r="891" spans="1:7">
      <c r="A891" s="6" t="s">
        <v>1612</v>
      </c>
      <c r="B891" s="11" t="s">
        <v>535</v>
      </c>
      <c r="C891" s="11">
        <v>8.6</v>
      </c>
      <c r="D891" s="11" t="str">
        <f t="shared" ref="D891:D901" si="34">IF($A891="","",IF(INDEX($E$4:$E$16,MATCH($E891,$G$4:$G$16,0)),ROUND($C891*(1-INDEX($E$4:$E$16,MATCH($E891,$G$4:$G$16,0))),2),""))</f>
        <v/>
      </c>
      <c r="E891" s="7">
        <v>50</v>
      </c>
      <c r="F891" s="7" t="s">
        <v>689</v>
      </c>
      <c r="G891" s="15" t="s">
        <v>593</v>
      </c>
    </row>
    <row r="892" spans="1:7">
      <c r="A892" s="8" t="s">
        <v>1622</v>
      </c>
      <c r="B892" s="12" t="s">
        <v>536</v>
      </c>
      <c r="C892" s="12">
        <v>8.9</v>
      </c>
      <c r="D892" s="12" t="str">
        <f t="shared" si="34"/>
        <v/>
      </c>
      <c r="E892" s="13">
        <v>50</v>
      </c>
      <c r="F892" s="13" t="s">
        <v>689</v>
      </c>
      <c r="G892" s="48" t="s">
        <v>593</v>
      </c>
    </row>
    <row r="893" spans="1:7">
      <c r="A893" s="6" t="s">
        <v>1621</v>
      </c>
      <c r="B893" s="11" t="s">
        <v>537</v>
      </c>
      <c r="C893" s="11">
        <v>8.9499999999999993</v>
      </c>
      <c r="D893" s="11" t="str">
        <f t="shared" si="34"/>
        <v/>
      </c>
      <c r="E893" s="7">
        <v>50</v>
      </c>
      <c r="F893" s="7" t="s">
        <v>689</v>
      </c>
      <c r="G893" s="15" t="s">
        <v>593</v>
      </c>
    </row>
    <row r="894" spans="1:7">
      <c r="A894" s="8" t="s">
        <v>1620</v>
      </c>
      <c r="B894" s="12" t="s">
        <v>538</v>
      </c>
      <c r="C894" s="12">
        <v>9.6999999999999993</v>
      </c>
      <c r="D894" s="12" t="str">
        <f t="shared" si="34"/>
        <v/>
      </c>
      <c r="E894" s="13">
        <v>50</v>
      </c>
      <c r="F894" s="13" t="s">
        <v>689</v>
      </c>
      <c r="G894" s="48" t="s">
        <v>593</v>
      </c>
    </row>
    <row r="895" spans="1:7">
      <c r="A895" s="6" t="s">
        <v>1619</v>
      </c>
      <c r="B895" s="11" t="s">
        <v>539</v>
      </c>
      <c r="C895" s="11">
        <v>11.7</v>
      </c>
      <c r="D895" s="11" t="str">
        <f t="shared" si="34"/>
        <v/>
      </c>
      <c r="E895" s="7">
        <v>50</v>
      </c>
      <c r="F895" s="7" t="s">
        <v>689</v>
      </c>
      <c r="G895" s="15" t="s">
        <v>593</v>
      </c>
    </row>
    <row r="896" spans="1:7">
      <c r="A896" s="8" t="s">
        <v>1618</v>
      </c>
      <c r="B896" s="12" t="s">
        <v>540</v>
      </c>
      <c r="C896" s="12">
        <v>15.8</v>
      </c>
      <c r="D896" s="12" t="str">
        <f t="shared" si="34"/>
        <v/>
      </c>
      <c r="E896" s="13">
        <v>50</v>
      </c>
      <c r="F896" s="13" t="s">
        <v>689</v>
      </c>
      <c r="G896" s="48" t="s">
        <v>593</v>
      </c>
    </row>
    <row r="897" spans="1:7">
      <c r="A897" s="6" t="s">
        <v>1617</v>
      </c>
      <c r="B897" s="11" t="s">
        <v>541</v>
      </c>
      <c r="C897" s="11">
        <v>17.8</v>
      </c>
      <c r="D897" s="11" t="str">
        <f t="shared" si="34"/>
        <v/>
      </c>
      <c r="E897" s="7">
        <v>50</v>
      </c>
      <c r="F897" s="7" t="s">
        <v>689</v>
      </c>
      <c r="G897" s="15" t="s">
        <v>593</v>
      </c>
    </row>
    <row r="898" spans="1:7">
      <c r="A898" s="8" t="s">
        <v>1616</v>
      </c>
      <c r="B898" s="12" t="s">
        <v>542</v>
      </c>
      <c r="C898" s="12">
        <v>21.9</v>
      </c>
      <c r="D898" s="12" t="str">
        <f t="shared" si="34"/>
        <v/>
      </c>
      <c r="E898" s="13">
        <v>50</v>
      </c>
      <c r="F898" s="13" t="s">
        <v>689</v>
      </c>
      <c r="G898" s="48" t="s">
        <v>593</v>
      </c>
    </row>
    <row r="899" spans="1:7">
      <c r="A899" s="6" t="s">
        <v>1615</v>
      </c>
      <c r="B899" s="11" t="s">
        <v>543</v>
      </c>
      <c r="C899" s="11">
        <v>23.9</v>
      </c>
      <c r="D899" s="11" t="str">
        <f t="shared" si="34"/>
        <v/>
      </c>
      <c r="E899" s="7">
        <v>50</v>
      </c>
      <c r="F899" s="7" t="s">
        <v>689</v>
      </c>
      <c r="G899" s="15" t="s">
        <v>593</v>
      </c>
    </row>
    <row r="900" spans="1:7">
      <c r="A900" s="8" t="s">
        <v>1614</v>
      </c>
      <c r="B900" s="12" t="s">
        <v>544</v>
      </c>
      <c r="C900" s="12">
        <v>28</v>
      </c>
      <c r="D900" s="12" t="str">
        <f t="shared" si="34"/>
        <v/>
      </c>
      <c r="E900" s="13">
        <v>50</v>
      </c>
      <c r="F900" s="13" t="s">
        <v>689</v>
      </c>
      <c r="G900" s="48" t="s">
        <v>593</v>
      </c>
    </row>
    <row r="901" spans="1:7">
      <c r="A901" s="6" t="s">
        <v>1613</v>
      </c>
      <c r="B901" s="11" t="s">
        <v>545</v>
      </c>
      <c r="C901" s="11">
        <v>30</v>
      </c>
      <c r="D901" s="11" t="str">
        <f t="shared" si="34"/>
        <v/>
      </c>
      <c r="E901" s="7">
        <v>50</v>
      </c>
      <c r="F901" s="7" t="s">
        <v>689</v>
      </c>
      <c r="G901" s="15" t="s">
        <v>593</v>
      </c>
    </row>
    <row r="902" spans="1:7">
      <c r="A902" s="247" t="s">
        <v>1607</v>
      </c>
      <c r="B902" s="12"/>
      <c r="C902" s="12"/>
      <c r="D902" s="12"/>
      <c r="E902" s="13"/>
      <c r="F902" s="13"/>
      <c r="G902" s="48"/>
    </row>
    <row r="903" spans="1:7">
      <c r="A903" s="6" t="s">
        <v>1612</v>
      </c>
      <c r="B903" s="11" t="s">
        <v>546</v>
      </c>
      <c r="C903" s="11">
        <v>8.6</v>
      </c>
      <c r="D903" s="11" t="str">
        <f t="shared" ref="D903:D913" si="35">IF($A903="","",IF(INDEX($E$4:$E$16,MATCH($E903,$G$4:$G$16,0)),ROUND($C903*(1-INDEX($E$4:$E$16,MATCH($E903,$G$4:$G$16,0))),2),""))</f>
        <v/>
      </c>
      <c r="E903" s="7">
        <v>50</v>
      </c>
      <c r="F903" s="7" t="s">
        <v>689</v>
      </c>
      <c r="G903" s="15" t="s">
        <v>593</v>
      </c>
    </row>
    <row r="904" spans="1:7">
      <c r="A904" s="8" t="s">
        <v>1622</v>
      </c>
      <c r="B904" s="12" t="s">
        <v>547</v>
      </c>
      <c r="C904" s="12">
        <v>8.9</v>
      </c>
      <c r="D904" s="12" t="str">
        <f t="shared" si="35"/>
        <v/>
      </c>
      <c r="E904" s="13">
        <v>50</v>
      </c>
      <c r="F904" s="13" t="s">
        <v>689</v>
      </c>
      <c r="G904" s="48" t="s">
        <v>593</v>
      </c>
    </row>
    <row r="905" spans="1:7">
      <c r="A905" s="6" t="s">
        <v>1621</v>
      </c>
      <c r="B905" s="11" t="s">
        <v>548</v>
      </c>
      <c r="C905" s="11">
        <v>8.9499999999999993</v>
      </c>
      <c r="D905" s="11" t="str">
        <f t="shared" si="35"/>
        <v/>
      </c>
      <c r="E905" s="7">
        <v>50</v>
      </c>
      <c r="F905" s="7" t="s">
        <v>689</v>
      </c>
      <c r="G905" s="15" t="s">
        <v>593</v>
      </c>
    </row>
    <row r="906" spans="1:7">
      <c r="A906" s="8" t="s">
        <v>1620</v>
      </c>
      <c r="B906" s="12" t="s">
        <v>549</v>
      </c>
      <c r="C906" s="12">
        <v>9.6999999999999993</v>
      </c>
      <c r="D906" s="12" t="str">
        <f t="shared" si="35"/>
        <v/>
      </c>
      <c r="E906" s="13">
        <v>50</v>
      </c>
      <c r="F906" s="13" t="s">
        <v>689</v>
      </c>
      <c r="G906" s="48" t="s">
        <v>593</v>
      </c>
    </row>
    <row r="907" spans="1:7">
      <c r="A907" s="6" t="s">
        <v>1619</v>
      </c>
      <c r="B907" s="11" t="s">
        <v>550</v>
      </c>
      <c r="C907" s="11">
        <v>11.7</v>
      </c>
      <c r="D907" s="11" t="str">
        <f t="shared" si="35"/>
        <v/>
      </c>
      <c r="E907" s="7">
        <v>50</v>
      </c>
      <c r="F907" s="7" t="s">
        <v>689</v>
      </c>
      <c r="G907" s="15" t="s">
        <v>593</v>
      </c>
    </row>
    <row r="908" spans="1:7">
      <c r="A908" s="8" t="s">
        <v>1618</v>
      </c>
      <c r="B908" s="12" t="s">
        <v>551</v>
      </c>
      <c r="C908" s="12">
        <v>15.8</v>
      </c>
      <c r="D908" s="12" t="str">
        <f t="shared" si="35"/>
        <v/>
      </c>
      <c r="E908" s="13">
        <v>50</v>
      </c>
      <c r="F908" s="13" t="s">
        <v>689</v>
      </c>
      <c r="G908" s="48" t="s">
        <v>593</v>
      </c>
    </row>
    <row r="909" spans="1:7">
      <c r="A909" s="6" t="s">
        <v>1617</v>
      </c>
      <c r="B909" s="11" t="s">
        <v>552</v>
      </c>
      <c r="C909" s="11">
        <v>17.8</v>
      </c>
      <c r="D909" s="11" t="str">
        <f t="shared" si="35"/>
        <v/>
      </c>
      <c r="E909" s="7">
        <v>50</v>
      </c>
      <c r="F909" s="7" t="s">
        <v>689</v>
      </c>
      <c r="G909" s="15" t="s">
        <v>593</v>
      </c>
    </row>
    <row r="910" spans="1:7">
      <c r="A910" s="8" t="s">
        <v>1616</v>
      </c>
      <c r="B910" s="12" t="s">
        <v>553</v>
      </c>
      <c r="C910" s="12">
        <v>21.9</v>
      </c>
      <c r="D910" s="12" t="str">
        <f t="shared" si="35"/>
        <v/>
      </c>
      <c r="E910" s="13">
        <v>50</v>
      </c>
      <c r="F910" s="13" t="s">
        <v>689</v>
      </c>
      <c r="G910" s="48" t="s">
        <v>593</v>
      </c>
    </row>
    <row r="911" spans="1:7">
      <c r="A911" s="6" t="s">
        <v>1615</v>
      </c>
      <c r="B911" s="11" t="s">
        <v>554</v>
      </c>
      <c r="C911" s="11">
        <v>23.9</v>
      </c>
      <c r="D911" s="11" t="str">
        <f t="shared" si="35"/>
        <v/>
      </c>
      <c r="E911" s="7">
        <v>50</v>
      </c>
      <c r="F911" s="7" t="s">
        <v>689</v>
      </c>
      <c r="G911" s="15" t="s">
        <v>593</v>
      </c>
    </row>
    <row r="912" spans="1:7">
      <c r="A912" s="8" t="s">
        <v>1614</v>
      </c>
      <c r="B912" s="12" t="s">
        <v>555</v>
      </c>
      <c r="C912" s="12">
        <v>28</v>
      </c>
      <c r="D912" s="12" t="str">
        <f t="shared" si="35"/>
        <v/>
      </c>
      <c r="E912" s="13">
        <v>50</v>
      </c>
      <c r="F912" s="13" t="s">
        <v>689</v>
      </c>
      <c r="G912" s="48" t="s">
        <v>593</v>
      </c>
    </row>
    <row r="913" spans="1:7">
      <c r="A913" s="6" t="s">
        <v>1613</v>
      </c>
      <c r="B913" s="11" t="s">
        <v>556</v>
      </c>
      <c r="C913" s="11">
        <v>30</v>
      </c>
      <c r="D913" s="11" t="str">
        <f t="shared" si="35"/>
        <v/>
      </c>
      <c r="E913" s="7">
        <v>50</v>
      </c>
      <c r="F913" s="7" t="s">
        <v>689</v>
      </c>
      <c r="G913" s="15" t="s">
        <v>593</v>
      </c>
    </row>
    <row r="914" spans="1:7">
      <c r="A914" s="247" t="s">
        <v>1608</v>
      </c>
      <c r="B914" s="12"/>
      <c r="C914" s="12"/>
      <c r="D914" s="12"/>
      <c r="E914" s="13"/>
      <c r="F914" s="13"/>
      <c r="G914" s="48"/>
    </row>
    <row r="915" spans="1:7">
      <c r="A915" s="6" t="s">
        <v>1612</v>
      </c>
      <c r="B915" s="11" t="s">
        <v>836</v>
      </c>
      <c r="C915" s="11">
        <v>9.1</v>
      </c>
      <c r="D915" s="11" t="str">
        <f t="shared" ref="D915:D927" si="36">IF($A915="","",IF(INDEX($E$4:$E$16,MATCH($E915,$G$4:$G$16,0)),ROUND($C915*(1-INDEX($E$4:$E$16,MATCH($E915,$G$4:$G$16,0))),2),""))</f>
        <v/>
      </c>
      <c r="E915" s="7">
        <v>50</v>
      </c>
      <c r="F915" s="7" t="s">
        <v>689</v>
      </c>
      <c r="G915" s="15" t="s">
        <v>593</v>
      </c>
    </row>
    <row r="916" spans="1:7">
      <c r="A916" s="8" t="s">
        <v>1622</v>
      </c>
      <c r="B916" s="12" t="s">
        <v>837</v>
      </c>
      <c r="C916" s="12">
        <v>9.4</v>
      </c>
      <c r="D916" s="12" t="str">
        <f t="shared" si="36"/>
        <v/>
      </c>
      <c r="E916" s="13">
        <v>50</v>
      </c>
      <c r="F916" s="13" t="s">
        <v>689</v>
      </c>
      <c r="G916" s="48" t="s">
        <v>593</v>
      </c>
    </row>
    <row r="917" spans="1:7">
      <c r="A917" s="6" t="s">
        <v>1621</v>
      </c>
      <c r="B917" s="11" t="s">
        <v>838</v>
      </c>
      <c r="C917" s="11">
        <v>9.4499999999999993</v>
      </c>
      <c r="D917" s="11" t="str">
        <f t="shared" si="36"/>
        <v/>
      </c>
      <c r="E917" s="7">
        <v>50</v>
      </c>
      <c r="F917" s="7" t="s">
        <v>689</v>
      </c>
      <c r="G917" s="15" t="s">
        <v>593</v>
      </c>
    </row>
    <row r="918" spans="1:7">
      <c r="A918" s="8" t="s">
        <v>1620</v>
      </c>
      <c r="B918" s="12" t="s">
        <v>839</v>
      </c>
      <c r="C918" s="12">
        <v>10.199999999999999</v>
      </c>
      <c r="D918" s="12" t="str">
        <f t="shared" si="36"/>
        <v/>
      </c>
      <c r="E918" s="13">
        <v>50</v>
      </c>
      <c r="F918" s="13" t="s">
        <v>689</v>
      </c>
      <c r="G918" s="48" t="s">
        <v>593</v>
      </c>
    </row>
    <row r="919" spans="1:7">
      <c r="A919" s="6" t="s">
        <v>1619</v>
      </c>
      <c r="B919" s="11" t="s">
        <v>840</v>
      </c>
      <c r="C919" s="11">
        <v>12.2</v>
      </c>
      <c r="D919" s="11" t="str">
        <f t="shared" si="36"/>
        <v/>
      </c>
      <c r="E919" s="7">
        <v>50</v>
      </c>
      <c r="F919" s="7" t="s">
        <v>689</v>
      </c>
      <c r="G919" s="15" t="s">
        <v>593</v>
      </c>
    </row>
    <row r="920" spans="1:7">
      <c r="A920" s="8" t="s">
        <v>1618</v>
      </c>
      <c r="B920" s="12" t="s">
        <v>841</v>
      </c>
      <c r="C920" s="12">
        <v>16.3</v>
      </c>
      <c r="D920" s="12" t="str">
        <f t="shared" si="36"/>
        <v/>
      </c>
      <c r="E920" s="13">
        <v>50</v>
      </c>
      <c r="F920" s="13" t="s">
        <v>689</v>
      </c>
      <c r="G920" s="48" t="s">
        <v>593</v>
      </c>
    </row>
    <row r="921" spans="1:7">
      <c r="A921" s="6" t="s">
        <v>1617</v>
      </c>
      <c r="B921" s="11" t="s">
        <v>842</v>
      </c>
      <c r="C921" s="11">
        <v>18.3</v>
      </c>
      <c r="D921" s="11" t="str">
        <f t="shared" si="36"/>
        <v/>
      </c>
      <c r="E921" s="7">
        <v>50</v>
      </c>
      <c r="F921" s="7" t="s">
        <v>689</v>
      </c>
      <c r="G921" s="15" t="s">
        <v>593</v>
      </c>
    </row>
    <row r="922" spans="1:7">
      <c r="A922" s="8" t="s">
        <v>1616</v>
      </c>
      <c r="B922" s="12" t="s">
        <v>843</v>
      </c>
      <c r="C922" s="12">
        <v>22.4</v>
      </c>
      <c r="D922" s="12" t="str">
        <f t="shared" si="36"/>
        <v/>
      </c>
      <c r="E922" s="13">
        <v>50</v>
      </c>
      <c r="F922" s="13" t="s">
        <v>689</v>
      </c>
      <c r="G922" s="48" t="s">
        <v>593</v>
      </c>
    </row>
    <row r="923" spans="1:7">
      <c r="A923" s="6" t="s">
        <v>1615</v>
      </c>
      <c r="B923" s="11" t="s">
        <v>844</v>
      </c>
      <c r="C923" s="11">
        <v>24.4</v>
      </c>
      <c r="D923" s="11" t="str">
        <f t="shared" si="36"/>
        <v/>
      </c>
      <c r="E923" s="7">
        <v>50</v>
      </c>
      <c r="F923" s="7" t="s">
        <v>689</v>
      </c>
      <c r="G923" s="15" t="s">
        <v>593</v>
      </c>
    </row>
    <row r="924" spans="1:7">
      <c r="A924" s="8" t="s">
        <v>1614</v>
      </c>
      <c r="B924" s="12" t="s">
        <v>845</v>
      </c>
      <c r="C924" s="12">
        <v>28.5</v>
      </c>
      <c r="D924" s="12" t="str">
        <f t="shared" si="36"/>
        <v/>
      </c>
      <c r="E924" s="13">
        <v>50</v>
      </c>
      <c r="F924" s="13" t="s">
        <v>689</v>
      </c>
      <c r="G924" s="48" t="s">
        <v>593</v>
      </c>
    </row>
    <row r="925" spans="1:7">
      <c r="A925" s="6" t="s">
        <v>1648</v>
      </c>
      <c r="B925" s="11" t="s">
        <v>835</v>
      </c>
      <c r="C925" s="11">
        <v>30.5</v>
      </c>
      <c r="D925" s="11" t="str">
        <f t="shared" si="36"/>
        <v/>
      </c>
      <c r="E925" s="7">
        <v>50</v>
      </c>
      <c r="F925" s="7" t="s">
        <v>689</v>
      </c>
      <c r="G925" s="15" t="s">
        <v>593</v>
      </c>
    </row>
    <row r="926" spans="1:7">
      <c r="A926" s="8"/>
      <c r="B926" s="12"/>
      <c r="C926" s="12" t="s">
        <v>834</v>
      </c>
      <c r="D926" s="12" t="str">
        <f t="shared" si="36"/>
        <v/>
      </c>
      <c r="E926" s="13" t="s">
        <v>834</v>
      </c>
      <c r="F926" s="13"/>
      <c r="G926" s="48"/>
    </row>
    <row r="927" spans="1:7">
      <c r="A927" s="6" t="s">
        <v>1647</v>
      </c>
      <c r="B927" s="11" t="s">
        <v>523</v>
      </c>
      <c r="C927" s="11">
        <v>6.1</v>
      </c>
      <c r="D927" s="11" t="str">
        <f t="shared" si="36"/>
        <v/>
      </c>
      <c r="E927" s="7">
        <v>50</v>
      </c>
      <c r="F927" s="7" t="s">
        <v>689</v>
      </c>
      <c r="G927" s="15" t="s">
        <v>593</v>
      </c>
    </row>
    <row r="928" spans="1:7">
      <c r="A928" s="246" t="s">
        <v>1569</v>
      </c>
      <c r="B928" s="12"/>
      <c r="C928" s="12"/>
      <c r="D928" s="12"/>
      <c r="E928" s="13"/>
      <c r="F928" s="13"/>
      <c r="G928" s="48"/>
    </row>
    <row r="929" spans="1:7">
      <c r="A929" s="6" t="s">
        <v>1566</v>
      </c>
      <c r="B929" s="11" t="s">
        <v>880</v>
      </c>
      <c r="C929" s="11">
        <v>10.5</v>
      </c>
      <c r="D929" s="11" t="str">
        <f>IF($A929="","",IF(INDEX($E$4:$E$16,MATCH($E929,$G$4:$G$16,0)),ROUND($C929*(1-INDEX($E$4:$E$16,MATCH($E929,$G$4:$G$16,0))),2),""))</f>
        <v/>
      </c>
      <c r="E929" s="7">
        <v>50</v>
      </c>
      <c r="F929" s="7" t="s">
        <v>689</v>
      </c>
      <c r="G929" s="15" t="s">
        <v>593</v>
      </c>
    </row>
    <row r="930" spans="1:7">
      <c r="A930" s="8" t="s">
        <v>1567</v>
      </c>
      <c r="B930" s="12" t="s">
        <v>881</v>
      </c>
      <c r="C930" s="12">
        <v>12</v>
      </c>
      <c r="D930" s="12" t="str">
        <f>IF($A930="","",IF(INDEX($E$4:$E$16,MATCH($E930,$G$4:$G$16,0)),ROUND($C930*(1-INDEX($E$4:$E$16,MATCH($E930,$G$4:$G$16,0))),2),""))</f>
        <v/>
      </c>
      <c r="E930" s="13">
        <v>50</v>
      </c>
      <c r="F930" s="13" t="s">
        <v>689</v>
      </c>
      <c r="G930" s="48" t="s">
        <v>593</v>
      </c>
    </row>
    <row r="931" spans="1:7">
      <c r="A931" s="6" t="s">
        <v>1568</v>
      </c>
      <c r="B931" s="11" t="s">
        <v>882</v>
      </c>
      <c r="C931" s="11">
        <v>13.5</v>
      </c>
      <c r="D931" s="11" t="str">
        <f>IF($A931="","",IF(INDEX($E$4:$E$16,MATCH($E931,$G$4:$G$16,0)),ROUND($C931*(1-INDEX($E$4:$E$16,MATCH($E931,$G$4:$G$16,0))),2),""))</f>
        <v/>
      </c>
      <c r="E931" s="7">
        <v>50</v>
      </c>
      <c r="F931" s="7" t="s">
        <v>689</v>
      </c>
      <c r="G931" s="15" t="s">
        <v>593</v>
      </c>
    </row>
    <row r="932" spans="1:7">
      <c r="A932" s="246" t="s">
        <v>1570</v>
      </c>
      <c r="B932" s="12"/>
      <c r="C932" s="12"/>
      <c r="D932" s="12"/>
      <c r="E932" s="13"/>
      <c r="F932" s="13"/>
      <c r="G932" s="48"/>
    </row>
    <row r="933" spans="1:7">
      <c r="A933" s="6" t="s">
        <v>1566</v>
      </c>
      <c r="B933" s="11" t="s">
        <v>883</v>
      </c>
      <c r="C933" s="11">
        <v>10.5</v>
      </c>
      <c r="D933" s="11" t="s">
        <v>517</v>
      </c>
      <c r="E933" s="7">
        <v>50</v>
      </c>
      <c r="F933" s="7" t="s">
        <v>689</v>
      </c>
      <c r="G933" s="15" t="s">
        <v>593</v>
      </c>
    </row>
    <row r="934" spans="1:7">
      <c r="A934" s="8" t="s">
        <v>1567</v>
      </c>
      <c r="B934" s="12" t="s">
        <v>884</v>
      </c>
      <c r="C934" s="12">
        <v>12</v>
      </c>
      <c r="D934" s="12" t="str">
        <f>IF($A934="","",IF(INDEX($E$4:$E$16,MATCH($E934,$G$4:$G$16,0)),ROUND($C934*(1-INDEX($E$4:$E$16,MATCH($E934,$G$4:$G$16,0))),2),""))</f>
        <v/>
      </c>
      <c r="E934" s="13">
        <v>50</v>
      </c>
      <c r="F934" s="13" t="s">
        <v>689</v>
      </c>
      <c r="G934" s="48" t="s">
        <v>593</v>
      </c>
    </row>
    <row r="935" spans="1:7">
      <c r="A935" s="6" t="s">
        <v>1568</v>
      </c>
      <c r="B935" s="11" t="s">
        <v>885</v>
      </c>
      <c r="C935" s="11">
        <v>13.5</v>
      </c>
      <c r="D935" s="11" t="str">
        <f>IF($A935="","",IF(INDEX($E$4:$E$16,MATCH($E935,$G$4:$G$16,0)),ROUND($C935*(1-INDEX($E$4:$E$16,MATCH($E935,$G$4:$G$16,0))),2),""))</f>
        <v/>
      </c>
      <c r="E935" s="7">
        <v>50</v>
      </c>
      <c r="F935" s="7" t="s">
        <v>689</v>
      </c>
      <c r="G935" s="15" t="s">
        <v>593</v>
      </c>
    </row>
    <row r="936" spans="1:7">
      <c r="A936" s="246" t="s">
        <v>1583</v>
      </c>
      <c r="B936" s="12"/>
      <c r="C936" s="12"/>
      <c r="D936" s="12"/>
      <c r="E936" s="13"/>
      <c r="F936" s="13"/>
      <c r="G936" s="48"/>
    </row>
    <row r="937" spans="1:7">
      <c r="A937" s="6" t="s">
        <v>1572</v>
      </c>
      <c r="B937" s="11" t="s">
        <v>897</v>
      </c>
      <c r="C937" s="11">
        <v>13.5</v>
      </c>
      <c r="D937" s="11" t="str">
        <f t="shared" ref="D937:D948" si="37">IF($A937="","",IF(INDEX($E$4:$E$16,MATCH($E937,$G$4:$G$16,0)),ROUND($C937*(1-INDEX($E$4:$E$16,MATCH($E937,$G$4:$G$16,0))),2),""))</f>
        <v/>
      </c>
      <c r="E937" s="7">
        <v>50</v>
      </c>
      <c r="F937" s="7" t="s">
        <v>689</v>
      </c>
      <c r="G937" s="15" t="s">
        <v>593</v>
      </c>
    </row>
    <row r="938" spans="1:7">
      <c r="A938" s="8" t="s">
        <v>1571</v>
      </c>
      <c r="B938" s="12" t="s">
        <v>896</v>
      </c>
      <c r="C938" s="12">
        <v>13.5</v>
      </c>
      <c r="D938" s="12" t="str">
        <f t="shared" si="37"/>
        <v/>
      </c>
      <c r="E938" s="13">
        <v>50</v>
      </c>
      <c r="F938" s="13" t="s">
        <v>689</v>
      </c>
      <c r="G938" s="48" t="s">
        <v>593</v>
      </c>
    </row>
    <row r="939" spans="1:7">
      <c r="A939" s="6" t="s">
        <v>1573</v>
      </c>
      <c r="B939" s="11" t="s">
        <v>895</v>
      </c>
      <c r="C939" s="11">
        <v>14.8</v>
      </c>
      <c r="D939" s="11" t="str">
        <f t="shared" si="37"/>
        <v/>
      </c>
      <c r="E939" s="7">
        <v>50</v>
      </c>
      <c r="F939" s="7" t="s">
        <v>689</v>
      </c>
      <c r="G939" s="15" t="s">
        <v>593</v>
      </c>
    </row>
    <row r="940" spans="1:7">
      <c r="A940" s="8" t="s">
        <v>1574</v>
      </c>
      <c r="B940" s="12" t="s">
        <v>894</v>
      </c>
      <c r="C940" s="12">
        <v>15.3</v>
      </c>
      <c r="D940" s="12" t="str">
        <f t="shared" si="37"/>
        <v/>
      </c>
      <c r="E940" s="13">
        <v>50</v>
      </c>
      <c r="F940" s="13" t="s">
        <v>689</v>
      </c>
      <c r="G940" s="48" t="s">
        <v>593</v>
      </c>
    </row>
    <row r="941" spans="1:7">
      <c r="A941" s="6" t="s">
        <v>1575</v>
      </c>
      <c r="B941" s="11" t="s">
        <v>893</v>
      </c>
      <c r="C941" s="11">
        <v>16.8</v>
      </c>
      <c r="D941" s="11" t="str">
        <f t="shared" si="37"/>
        <v/>
      </c>
      <c r="E941" s="7">
        <v>50</v>
      </c>
      <c r="F941" s="7" t="s">
        <v>689</v>
      </c>
      <c r="G941" s="15" t="s">
        <v>593</v>
      </c>
    </row>
    <row r="942" spans="1:7">
      <c r="A942" s="8" t="s">
        <v>1576</v>
      </c>
      <c r="B942" s="12" t="s">
        <v>892</v>
      </c>
      <c r="C942" s="12">
        <v>17.3</v>
      </c>
      <c r="D942" s="12" t="str">
        <f t="shared" si="37"/>
        <v/>
      </c>
      <c r="E942" s="13">
        <v>50</v>
      </c>
      <c r="F942" s="13" t="s">
        <v>689</v>
      </c>
      <c r="G942" s="48" t="s">
        <v>593</v>
      </c>
    </row>
    <row r="943" spans="1:7">
      <c r="A943" s="6" t="s">
        <v>1577</v>
      </c>
      <c r="B943" s="11" t="s">
        <v>891</v>
      </c>
      <c r="C943" s="11">
        <v>17.8</v>
      </c>
      <c r="D943" s="11" t="str">
        <f t="shared" si="37"/>
        <v/>
      </c>
      <c r="E943" s="7">
        <v>50</v>
      </c>
      <c r="F943" s="7" t="s">
        <v>689</v>
      </c>
      <c r="G943" s="15" t="s">
        <v>593</v>
      </c>
    </row>
    <row r="944" spans="1:7">
      <c r="A944" s="8" t="s">
        <v>1578</v>
      </c>
      <c r="B944" s="12" t="s">
        <v>890</v>
      </c>
      <c r="C944" s="12">
        <v>20.9</v>
      </c>
      <c r="D944" s="12" t="str">
        <f t="shared" si="37"/>
        <v/>
      </c>
      <c r="E944" s="13">
        <v>50</v>
      </c>
      <c r="F944" s="13" t="s">
        <v>689</v>
      </c>
      <c r="G944" s="48" t="s">
        <v>593</v>
      </c>
    </row>
    <row r="945" spans="1:7">
      <c r="A945" s="6" t="s">
        <v>1579</v>
      </c>
      <c r="B945" s="11" t="s">
        <v>889</v>
      </c>
      <c r="C945" s="11">
        <v>21.4</v>
      </c>
      <c r="D945" s="11" t="str">
        <f t="shared" si="37"/>
        <v/>
      </c>
      <c r="E945" s="7">
        <v>50</v>
      </c>
      <c r="F945" s="7" t="s">
        <v>689</v>
      </c>
      <c r="G945" s="15" t="s">
        <v>593</v>
      </c>
    </row>
    <row r="946" spans="1:7">
      <c r="A946" s="8" t="s">
        <v>1580</v>
      </c>
      <c r="B946" s="12" t="s">
        <v>888</v>
      </c>
      <c r="C946" s="12">
        <v>22.9</v>
      </c>
      <c r="D946" s="12" t="str">
        <f t="shared" si="37"/>
        <v/>
      </c>
      <c r="E946" s="13">
        <v>50</v>
      </c>
      <c r="F946" s="13" t="s">
        <v>689</v>
      </c>
      <c r="G946" s="48" t="s">
        <v>593</v>
      </c>
    </row>
    <row r="947" spans="1:7">
      <c r="A947" s="6" t="s">
        <v>1581</v>
      </c>
      <c r="B947" s="11" t="s">
        <v>887</v>
      </c>
      <c r="C947" s="11">
        <v>23.4</v>
      </c>
      <c r="D947" s="11" t="str">
        <f t="shared" si="37"/>
        <v/>
      </c>
      <c r="E947" s="7">
        <v>50</v>
      </c>
      <c r="F947" s="7" t="s">
        <v>689</v>
      </c>
      <c r="G947" s="15" t="s">
        <v>593</v>
      </c>
    </row>
    <row r="948" spans="1:7">
      <c r="A948" s="8" t="s">
        <v>1582</v>
      </c>
      <c r="B948" s="12" t="s">
        <v>886</v>
      </c>
      <c r="C948" s="12">
        <v>23.9</v>
      </c>
      <c r="D948" s="12" t="str">
        <f t="shared" si="37"/>
        <v/>
      </c>
      <c r="E948" s="13">
        <v>50</v>
      </c>
      <c r="F948" s="13" t="s">
        <v>689</v>
      </c>
      <c r="G948" s="48" t="s">
        <v>593</v>
      </c>
    </row>
    <row r="949" spans="1:7">
      <c r="A949" s="246" t="s">
        <v>1610</v>
      </c>
      <c r="B949" s="11"/>
      <c r="C949" s="11"/>
      <c r="D949" s="11"/>
      <c r="E949" s="7"/>
      <c r="F949" s="7"/>
      <c r="G949" s="15"/>
    </row>
    <row r="950" spans="1:7">
      <c r="A950" s="8" t="s">
        <v>1609</v>
      </c>
      <c r="B950" s="12" t="s">
        <v>898</v>
      </c>
      <c r="C950" s="12">
        <v>13.5</v>
      </c>
      <c r="D950" s="12" t="str">
        <f t="shared" ref="D950:D961" si="38">IF($A950="","",IF(INDEX($E$4:$E$16,MATCH($E950,$G$4:$G$16,0)),ROUND($C950*(1-INDEX($E$4:$E$16,MATCH($E950,$G$4:$G$16,0))),2),""))</f>
        <v/>
      </c>
      <c r="E950" s="13">
        <v>50</v>
      </c>
      <c r="F950" s="13" t="s">
        <v>689</v>
      </c>
      <c r="G950" s="48" t="s">
        <v>593</v>
      </c>
    </row>
    <row r="951" spans="1:7">
      <c r="A951" s="6" t="s">
        <v>1571</v>
      </c>
      <c r="B951" s="11" t="s">
        <v>899</v>
      </c>
      <c r="C951" s="11">
        <v>13.5</v>
      </c>
      <c r="D951" s="11" t="str">
        <f t="shared" si="38"/>
        <v/>
      </c>
      <c r="E951" s="7">
        <v>50</v>
      </c>
      <c r="F951" s="7" t="s">
        <v>689</v>
      </c>
      <c r="G951" s="15" t="s">
        <v>593</v>
      </c>
    </row>
    <row r="952" spans="1:7">
      <c r="A952" s="8" t="s">
        <v>1573</v>
      </c>
      <c r="B952" s="12" t="s">
        <v>900</v>
      </c>
      <c r="C952" s="12">
        <v>14.8</v>
      </c>
      <c r="D952" s="12" t="str">
        <f t="shared" si="38"/>
        <v/>
      </c>
      <c r="E952" s="13">
        <v>50</v>
      </c>
      <c r="F952" s="13" t="s">
        <v>689</v>
      </c>
      <c r="G952" s="48" t="s">
        <v>593</v>
      </c>
    </row>
    <row r="953" spans="1:7">
      <c r="A953" s="6" t="s">
        <v>1574</v>
      </c>
      <c r="B953" s="11" t="s">
        <v>901</v>
      </c>
      <c r="C953" s="11">
        <v>15.3</v>
      </c>
      <c r="D953" s="11" t="str">
        <f t="shared" si="38"/>
        <v/>
      </c>
      <c r="E953" s="7">
        <v>50</v>
      </c>
      <c r="F953" s="7" t="s">
        <v>689</v>
      </c>
      <c r="G953" s="15" t="s">
        <v>593</v>
      </c>
    </row>
    <row r="954" spans="1:7">
      <c r="A954" s="8" t="s">
        <v>1575</v>
      </c>
      <c r="B954" s="12" t="s">
        <v>902</v>
      </c>
      <c r="C954" s="12">
        <v>16.8</v>
      </c>
      <c r="D954" s="12" t="str">
        <f t="shared" si="38"/>
        <v/>
      </c>
      <c r="E954" s="13">
        <v>50</v>
      </c>
      <c r="F954" s="13" t="s">
        <v>689</v>
      </c>
      <c r="G954" s="48" t="s">
        <v>593</v>
      </c>
    </row>
    <row r="955" spans="1:7">
      <c r="A955" s="6" t="s">
        <v>1576</v>
      </c>
      <c r="B955" s="11" t="s">
        <v>903</v>
      </c>
      <c r="C955" s="11">
        <v>17.3</v>
      </c>
      <c r="D955" s="11" t="str">
        <f t="shared" si="38"/>
        <v/>
      </c>
      <c r="E955" s="7">
        <v>50</v>
      </c>
      <c r="F955" s="7" t="s">
        <v>689</v>
      </c>
      <c r="G955" s="15" t="s">
        <v>593</v>
      </c>
    </row>
    <row r="956" spans="1:7">
      <c r="A956" s="8" t="s">
        <v>1577</v>
      </c>
      <c r="B956" s="12" t="s">
        <v>904</v>
      </c>
      <c r="C956" s="12">
        <v>17.8</v>
      </c>
      <c r="D956" s="12" t="str">
        <f t="shared" si="38"/>
        <v/>
      </c>
      <c r="E956" s="13">
        <v>50</v>
      </c>
      <c r="F956" s="13" t="s">
        <v>689</v>
      </c>
      <c r="G956" s="48" t="s">
        <v>593</v>
      </c>
    </row>
    <row r="957" spans="1:7">
      <c r="A957" s="6" t="s">
        <v>1578</v>
      </c>
      <c r="B957" s="11" t="s">
        <v>905</v>
      </c>
      <c r="C957" s="11">
        <v>20.9</v>
      </c>
      <c r="D957" s="11" t="str">
        <f t="shared" si="38"/>
        <v/>
      </c>
      <c r="E957" s="7">
        <v>50</v>
      </c>
      <c r="F957" s="7" t="s">
        <v>689</v>
      </c>
      <c r="G957" s="15" t="s">
        <v>593</v>
      </c>
    </row>
    <row r="958" spans="1:7">
      <c r="A958" s="8" t="s">
        <v>1579</v>
      </c>
      <c r="B958" s="12" t="s">
        <v>906</v>
      </c>
      <c r="C958" s="12">
        <v>21.4</v>
      </c>
      <c r="D958" s="12" t="str">
        <f t="shared" si="38"/>
        <v/>
      </c>
      <c r="E958" s="13">
        <v>50</v>
      </c>
      <c r="F958" s="13" t="s">
        <v>689</v>
      </c>
      <c r="G958" s="48" t="s">
        <v>593</v>
      </c>
    </row>
    <row r="959" spans="1:7">
      <c r="A959" s="6" t="s">
        <v>1580</v>
      </c>
      <c r="B959" s="11" t="s">
        <v>907</v>
      </c>
      <c r="C959" s="11">
        <v>22.9</v>
      </c>
      <c r="D959" s="11" t="str">
        <f t="shared" si="38"/>
        <v/>
      </c>
      <c r="E959" s="7">
        <v>50</v>
      </c>
      <c r="F959" s="7" t="s">
        <v>689</v>
      </c>
      <c r="G959" s="15" t="s">
        <v>593</v>
      </c>
    </row>
    <row r="960" spans="1:7">
      <c r="A960" s="8" t="s">
        <v>1581</v>
      </c>
      <c r="B960" s="12" t="s">
        <v>908</v>
      </c>
      <c r="C960" s="12">
        <v>23.4</v>
      </c>
      <c r="D960" s="12" t="str">
        <f t="shared" si="38"/>
        <v/>
      </c>
      <c r="E960" s="13">
        <v>50</v>
      </c>
      <c r="F960" s="13" t="s">
        <v>689</v>
      </c>
      <c r="G960" s="48" t="s">
        <v>593</v>
      </c>
    </row>
    <row r="961" spans="1:7">
      <c r="A961" s="6" t="s">
        <v>1582</v>
      </c>
      <c r="B961" s="11" t="s">
        <v>909</v>
      </c>
      <c r="C961" s="11">
        <v>23.9</v>
      </c>
      <c r="D961" s="11" t="str">
        <f t="shared" si="38"/>
        <v/>
      </c>
      <c r="E961" s="7">
        <v>50</v>
      </c>
      <c r="F961" s="7" t="s">
        <v>689</v>
      </c>
      <c r="G961" s="15" t="s">
        <v>593</v>
      </c>
    </row>
    <row r="962" spans="1:7">
      <c r="A962" s="246" t="s">
        <v>1636</v>
      </c>
      <c r="B962" s="12"/>
      <c r="C962" s="12"/>
      <c r="D962" s="12"/>
      <c r="E962" s="13"/>
      <c r="F962" s="13"/>
      <c r="G962" s="48"/>
    </row>
    <row r="963" spans="1:7">
      <c r="A963" s="6" t="s">
        <v>1635</v>
      </c>
      <c r="B963" s="11" t="s">
        <v>1662</v>
      </c>
      <c r="C963" s="11">
        <v>12.5</v>
      </c>
      <c r="D963" s="11" t="str">
        <f t="shared" ref="D963:D975" si="39">IF($A963="","",IF(INDEX($E$4:$E$16,MATCH($E963,$G$4:$G$16,0)),ROUND($C963*(1-INDEX($E$4:$E$16,MATCH($E963,$G$4:$G$16,0))),2),""))</f>
        <v/>
      </c>
      <c r="E963" s="7">
        <v>50</v>
      </c>
      <c r="F963" s="7" t="s">
        <v>689</v>
      </c>
      <c r="G963" s="15" t="s">
        <v>593</v>
      </c>
    </row>
    <row r="964" spans="1:7">
      <c r="A964" s="8" t="s">
        <v>1584</v>
      </c>
      <c r="B964" s="12" t="s">
        <v>1663</v>
      </c>
      <c r="C964" s="12">
        <v>13.5</v>
      </c>
      <c r="D964" s="12" t="str">
        <f t="shared" si="39"/>
        <v/>
      </c>
      <c r="E964" s="13">
        <v>50</v>
      </c>
      <c r="F964" s="13" t="s">
        <v>689</v>
      </c>
      <c r="G964" s="48" t="s">
        <v>593</v>
      </c>
    </row>
    <row r="965" spans="1:7">
      <c r="A965" s="6" t="s">
        <v>1634</v>
      </c>
      <c r="B965" s="11" t="s">
        <v>1664</v>
      </c>
      <c r="C965" s="11">
        <v>16.5</v>
      </c>
      <c r="D965" s="11" t="str">
        <f t="shared" si="39"/>
        <v/>
      </c>
      <c r="E965" s="7">
        <v>50</v>
      </c>
      <c r="F965" s="7" t="s">
        <v>689</v>
      </c>
      <c r="G965" s="15" t="s">
        <v>593</v>
      </c>
    </row>
    <row r="966" spans="1:7">
      <c r="A966" s="8" t="s">
        <v>1633</v>
      </c>
      <c r="B966" s="12" t="s">
        <v>1665</v>
      </c>
      <c r="C966" s="12">
        <v>19.5</v>
      </c>
      <c r="D966" s="12" t="str">
        <f t="shared" si="39"/>
        <v/>
      </c>
      <c r="E966" s="13">
        <v>50</v>
      </c>
      <c r="F966" s="13" t="s">
        <v>689</v>
      </c>
      <c r="G966" s="48" t="s">
        <v>593</v>
      </c>
    </row>
    <row r="967" spans="1:7">
      <c r="A967" s="6" t="s">
        <v>1631</v>
      </c>
      <c r="B967" s="11" t="s">
        <v>1666</v>
      </c>
      <c r="C967" s="11">
        <v>24</v>
      </c>
      <c r="D967" s="11" t="str">
        <f t="shared" si="39"/>
        <v/>
      </c>
      <c r="E967" s="7">
        <v>50</v>
      </c>
      <c r="F967" s="7" t="s">
        <v>689</v>
      </c>
      <c r="G967" s="15" t="s">
        <v>593</v>
      </c>
    </row>
    <row r="968" spans="1:7">
      <c r="A968" s="8" t="s">
        <v>1632</v>
      </c>
      <c r="B968" s="12" t="s">
        <v>1667</v>
      </c>
      <c r="C968" s="12">
        <v>33</v>
      </c>
      <c r="D968" s="12" t="str">
        <f t="shared" si="39"/>
        <v/>
      </c>
      <c r="E968" s="13">
        <v>50</v>
      </c>
      <c r="F968" s="13" t="s">
        <v>689</v>
      </c>
      <c r="G968" s="48" t="s">
        <v>593</v>
      </c>
    </row>
    <row r="969" spans="1:7">
      <c r="A969" s="6" t="s">
        <v>1630</v>
      </c>
      <c r="B969" s="11" t="s">
        <v>1668</v>
      </c>
      <c r="C969" s="11">
        <v>42</v>
      </c>
      <c r="D969" s="11" t="str">
        <f t="shared" si="39"/>
        <v/>
      </c>
      <c r="E969" s="7">
        <v>50</v>
      </c>
      <c r="F969" s="7" t="s">
        <v>689</v>
      </c>
      <c r="G969" s="15" t="s">
        <v>593</v>
      </c>
    </row>
    <row r="970" spans="1:7">
      <c r="A970" s="8" t="s">
        <v>1629</v>
      </c>
      <c r="B970" s="12" t="s">
        <v>1669</v>
      </c>
      <c r="C970" s="12">
        <v>51</v>
      </c>
      <c r="D970" s="12" t="str">
        <f t="shared" si="39"/>
        <v/>
      </c>
      <c r="E970" s="13">
        <v>50</v>
      </c>
      <c r="F970" s="13" t="s">
        <v>689</v>
      </c>
      <c r="G970" s="48" t="s">
        <v>593</v>
      </c>
    </row>
    <row r="971" spans="1:7">
      <c r="A971" s="6" t="s">
        <v>1628</v>
      </c>
      <c r="B971" s="11" t="s">
        <v>1670</v>
      </c>
      <c r="C971" s="11">
        <v>60</v>
      </c>
      <c r="D971" s="11" t="str">
        <f t="shared" si="39"/>
        <v/>
      </c>
      <c r="E971" s="7">
        <v>50</v>
      </c>
      <c r="F971" s="7" t="s">
        <v>689</v>
      </c>
      <c r="G971" s="15" t="s">
        <v>593</v>
      </c>
    </row>
    <row r="972" spans="1:7">
      <c r="A972" s="8" t="s">
        <v>1627</v>
      </c>
      <c r="B972" s="12" t="s">
        <v>1671</v>
      </c>
      <c r="C972" s="12">
        <v>69</v>
      </c>
      <c r="D972" s="12" t="str">
        <f t="shared" si="39"/>
        <v/>
      </c>
      <c r="E972" s="13">
        <v>50</v>
      </c>
      <c r="F972" s="13" t="s">
        <v>689</v>
      </c>
      <c r="G972" s="48" t="s">
        <v>593</v>
      </c>
    </row>
    <row r="973" spans="1:7">
      <c r="A973" s="6" t="s">
        <v>1626</v>
      </c>
      <c r="B973" s="11" t="s">
        <v>1672</v>
      </c>
      <c r="C973" s="11">
        <v>78</v>
      </c>
      <c r="D973" s="11" t="str">
        <f t="shared" si="39"/>
        <v/>
      </c>
      <c r="E973" s="7">
        <v>50</v>
      </c>
      <c r="F973" s="7" t="s">
        <v>689</v>
      </c>
      <c r="G973" s="15" t="s">
        <v>593</v>
      </c>
    </row>
    <row r="974" spans="1:7">
      <c r="A974" s="8" t="s">
        <v>1625</v>
      </c>
      <c r="B974" s="12" t="s">
        <v>1673</v>
      </c>
      <c r="C974" s="12">
        <v>87</v>
      </c>
      <c r="D974" s="12" t="str">
        <f t="shared" si="39"/>
        <v/>
      </c>
      <c r="E974" s="13">
        <v>50</v>
      </c>
      <c r="F974" s="13" t="s">
        <v>689</v>
      </c>
      <c r="G974" s="48" t="s">
        <v>593</v>
      </c>
    </row>
    <row r="975" spans="1:7">
      <c r="A975" s="6" t="s">
        <v>1624</v>
      </c>
      <c r="B975" s="11" t="s">
        <v>1674</v>
      </c>
      <c r="C975" s="11">
        <v>96</v>
      </c>
      <c r="D975" s="11" t="str">
        <f t="shared" si="39"/>
        <v/>
      </c>
      <c r="E975" s="7">
        <v>50</v>
      </c>
      <c r="F975" s="7" t="s">
        <v>689</v>
      </c>
      <c r="G975" s="15" t="s">
        <v>593</v>
      </c>
    </row>
    <row r="976" spans="1:7">
      <c r="A976" s="246" t="s">
        <v>1649</v>
      </c>
      <c r="B976" s="12"/>
      <c r="C976" s="12"/>
      <c r="D976" s="12"/>
      <c r="E976" s="13"/>
      <c r="F976" s="13"/>
      <c r="G976" s="48"/>
    </row>
    <row r="977" spans="1:7">
      <c r="A977" s="6" t="s">
        <v>1635</v>
      </c>
      <c r="B977" s="11" t="s">
        <v>1650</v>
      </c>
      <c r="C977" s="11">
        <v>12</v>
      </c>
      <c r="D977" s="11" t="str">
        <f t="shared" ref="D977:D989" si="40">IF($A977="","",IF(INDEX($E$4:$E$16,MATCH($E977,$G$4:$G$16,0)),ROUND($C977*(1-INDEX($E$4:$E$16,MATCH($E977,$G$4:$G$16,0))),2),""))</f>
        <v/>
      </c>
      <c r="E977" s="7">
        <v>50</v>
      </c>
      <c r="F977" s="7" t="s">
        <v>689</v>
      </c>
      <c r="G977" s="15" t="s">
        <v>593</v>
      </c>
    </row>
    <row r="978" spans="1:7">
      <c r="A978" s="8" t="s">
        <v>1584</v>
      </c>
      <c r="B978" s="12" t="s">
        <v>1651</v>
      </c>
      <c r="C978" s="12">
        <v>13</v>
      </c>
      <c r="D978" s="12" t="str">
        <f t="shared" si="40"/>
        <v/>
      </c>
      <c r="E978" s="13">
        <v>50</v>
      </c>
      <c r="F978" s="13" t="s">
        <v>689</v>
      </c>
      <c r="G978" s="48" t="s">
        <v>593</v>
      </c>
    </row>
    <row r="979" spans="1:7">
      <c r="A979" s="6" t="s">
        <v>1634</v>
      </c>
      <c r="B979" s="11" t="s">
        <v>1652</v>
      </c>
      <c r="C979" s="11">
        <v>16</v>
      </c>
      <c r="D979" s="11" t="str">
        <f t="shared" si="40"/>
        <v/>
      </c>
      <c r="E979" s="7">
        <v>50</v>
      </c>
      <c r="F979" s="7" t="s">
        <v>689</v>
      </c>
      <c r="G979" s="15" t="s">
        <v>593</v>
      </c>
    </row>
    <row r="980" spans="1:7">
      <c r="A980" s="8" t="s">
        <v>1633</v>
      </c>
      <c r="B980" s="12" t="s">
        <v>1653</v>
      </c>
      <c r="C980" s="12">
        <v>19</v>
      </c>
      <c r="D980" s="12" t="str">
        <f t="shared" si="40"/>
        <v/>
      </c>
      <c r="E980" s="13">
        <v>50</v>
      </c>
      <c r="F980" s="13" t="s">
        <v>689</v>
      </c>
      <c r="G980" s="48" t="s">
        <v>593</v>
      </c>
    </row>
    <row r="981" spans="1:7">
      <c r="A981" s="6" t="s">
        <v>1631</v>
      </c>
      <c r="B981" s="11" t="s">
        <v>492</v>
      </c>
      <c r="C981" s="11">
        <v>23.5</v>
      </c>
      <c r="D981" s="11" t="str">
        <f t="shared" si="40"/>
        <v/>
      </c>
      <c r="E981" s="7">
        <v>50</v>
      </c>
      <c r="F981" s="7" t="s">
        <v>689</v>
      </c>
      <c r="G981" s="15" t="s">
        <v>593</v>
      </c>
    </row>
    <row r="982" spans="1:7">
      <c r="A982" s="8" t="s">
        <v>1632</v>
      </c>
      <c r="B982" s="12" t="s">
        <v>1654</v>
      </c>
      <c r="C982" s="12">
        <v>32.5</v>
      </c>
      <c r="D982" s="12" t="str">
        <f t="shared" si="40"/>
        <v/>
      </c>
      <c r="E982" s="13">
        <v>50</v>
      </c>
      <c r="F982" s="13" t="s">
        <v>689</v>
      </c>
      <c r="G982" s="48" t="s">
        <v>593</v>
      </c>
    </row>
    <row r="983" spans="1:7">
      <c r="A983" s="6" t="s">
        <v>1630</v>
      </c>
      <c r="B983" s="11" t="s">
        <v>1655</v>
      </c>
      <c r="C983" s="11">
        <v>41.5</v>
      </c>
      <c r="D983" s="11" t="str">
        <f t="shared" si="40"/>
        <v/>
      </c>
      <c r="E983" s="7">
        <v>50</v>
      </c>
      <c r="F983" s="7" t="s">
        <v>689</v>
      </c>
      <c r="G983" s="15" t="s">
        <v>593</v>
      </c>
    </row>
    <row r="984" spans="1:7">
      <c r="A984" s="8" t="s">
        <v>1629</v>
      </c>
      <c r="B984" s="12" t="s">
        <v>1656</v>
      </c>
      <c r="C984" s="12">
        <v>50.5</v>
      </c>
      <c r="D984" s="12" t="str">
        <f t="shared" si="40"/>
        <v/>
      </c>
      <c r="E984" s="13">
        <v>50</v>
      </c>
      <c r="F984" s="13" t="s">
        <v>689</v>
      </c>
      <c r="G984" s="48" t="s">
        <v>593</v>
      </c>
    </row>
    <row r="985" spans="1:7">
      <c r="A985" s="6" t="s">
        <v>1628</v>
      </c>
      <c r="B985" s="11" t="s">
        <v>1657</v>
      </c>
      <c r="C985" s="11">
        <v>59.5</v>
      </c>
      <c r="D985" s="11" t="str">
        <f t="shared" si="40"/>
        <v/>
      </c>
      <c r="E985" s="7">
        <v>50</v>
      </c>
      <c r="F985" s="7" t="s">
        <v>689</v>
      </c>
      <c r="G985" s="15" t="s">
        <v>593</v>
      </c>
    </row>
    <row r="986" spans="1:7">
      <c r="A986" s="8" t="s">
        <v>1627</v>
      </c>
      <c r="B986" s="12" t="s">
        <v>1658</v>
      </c>
      <c r="C986" s="12">
        <v>68.5</v>
      </c>
      <c r="D986" s="12" t="str">
        <f t="shared" si="40"/>
        <v/>
      </c>
      <c r="E986" s="13">
        <v>50</v>
      </c>
      <c r="F986" s="13" t="s">
        <v>689</v>
      </c>
      <c r="G986" s="48" t="s">
        <v>593</v>
      </c>
    </row>
    <row r="987" spans="1:7">
      <c r="A987" s="6" t="s">
        <v>1626</v>
      </c>
      <c r="B987" s="11" t="s">
        <v>1659</v>
      </c>
      <c r="C987" s="11">
        <v>77.5</v>
      </c>
      <c r="D987" s="11" t="str">
        <f t="shared" si="40"/>
        <v/>
      </c>
      <c r="E987" s="7">
        <v>50</v>
      </c>
      <c r="F987" s="7" t="s">
        <v>689</v>
      </c>
      <c r="G987" s="15" t="s">
        <v>593</v>
      </c>
    </row>
    <row r="988" spans="1:7">
      <c r="A988" s="8" t="s">
        <v>1625</v>
      </c>
      <c r="B988" s="12" t="s">
        <v>1660</v>
      </c>
      <c r="C988" s="12">
        <v>86.5</v>
      </c>
      <c r="D988" s="12" t="str">
        <f t="shared" si="40"/>
        <v/>
      </c>
      <c r="E988" s="13">
        <v>50</v>
      </c>
      <c r="F988" s="13" t="s">
        <v>689</v>
      </c>
      <c r="G988" s="48" t="s">
        <v>593</v>
      </c>
    </row>
    <row r="989" spans="1:7">
      <c r="A989" s="6" t="s">
        <v>1624</v>
      </c>
      <c r="B989" s="11" t="s">
        <v>1661</v>
      </c>
      <c r="C989" s="11">
        <v>95.5</v>
      </c>
      <c r="D989" s="11" t="str">
        <f t="shared" si="40"/>
        <v/>
      </c>
      <c r="E989" s="7">
        <v>50</v>
      </c>
      <c r="F989" s="7" t="s">
        <v>689</v>
      </c>
      <c r="G989" s="15" t="s">
        <v>593</v>
      </c>
    </row>
    <row r="990" spans="1:7">
      <c r="A990" s="246" t="s">
        <v>1675</v>
      </c>
      <c r="B990" s="12"/>
      <c r="C990" s="12"/>
      <c r="D990" s="12"/>
      <c r="E990" s="13"/>
      <c r="F990" s="13"/>
      <c r="G990" s="48"/>
    </row>
    <row r="991" spans="1:7">
      <c r="A991" s="6" t="s">
        <v>1635</v>
      </c>
      <c r="B991" s="11" t="s">
        <v>1676</v>
      </c>
      <c r="C991" s="11">
        <v>12</v>
      </c>
      <c r="D991" s="11" t="str">
        <f t="shared" ref="D991:D1003" si="41">IF($A991="","",IF(INDEX($E$4:$E$16,MATCH($E991,$G$4:$G$16,0)),ROUND($C991*(1-INDEX($E$4:$E$16,MATCH($E991,$G$4:$G$16,0))),2),""))</f>
        <v/>
      </c>
      <c r="E991" s="7">
        <v>50</v>
      </c>
      <c r="F991" s="7" t="s">
        <v>689</v>
      </c>
      <c r="G991" s="15" t="s">
        <v>593</v>
      </c>
    </row>
    <row r="992" spans="1:7">
      <c r="A992" s="8" t="s">
        <v>1584</v>
      </c>
      <c r="B992" s="12" t="s">
        <v>1677</v>
      </c>
      <c r="C992" s="12">
        <v>13</v>
      </c>
      <c r="D992" s="12" t="str">
        <f t="shared" si="41"/>
        <v/>
      </c>
      <c r="E992" s="13">
        <v>50</v>
      </c>
      <c r="F992" s="13" t="s">
        <v>689</v>
      </c>
      <c r="G992" s="48" t="s">
        <v>593</v>
      </c>
    </row>
    <row r="993" spans="1:7">
      <c r="A993" s="6" t="s">
        <v>1634</v>
      </c>
      <c r="B993" s="11" t="s">
        <v>1678</v>
      </c>
      <c r="C993" s="11">
        <v>16</v>
      </c>
      <c r="D993" s="11" t="str">
        <f t="shared" si="41"/>
        <v/>
      </c>
      <c r="E993" s="7">
        <v>50</v>
      </c>
      <c r="F993" s="7" t="s">
        <v>689</v>
      </c>
      <c r="G993" s="15" t="s">
        <v>593</v>
      </c>
    </row>
    <row r="994" spans="1:7">
      <c r="A994" s="8" t="s">
        <v>1633</v>
      </c>
      <c r="B994" s="12" t="s">
        <v>1679</v>
      </c>
      <c r="C994" s="12">
        <v>19</v>
      </c>
      <c r="D994" s="12" t="str">
        <f t="shared" si="41"/>
        <v/>
      </c>
      <c r="E994" s="13">
        <v>50</v>
      </c>
      <c r="F994" s="13" t="s">
        <v>689</v>
      </c>
      <c r="G994" s="48" t="s">
        <v>593</v>
      </c>
    </row>
    <row r="995" spans="1:7">
      <c r="A995" s="6" t="s">
        <v>1631</v>
      </c>
      <c r="B995" s="11" t="s">
        <v>493</v>
      </c>
      <c r="C995" s="11">
        <v>23.5</v>
      </c>
      <c r="D995" s="11" t="str">
        <f t="shared" si="41"/>
        <v/>
      </c>
      <c r="E995" s="7">
        <v>50</v>
      </c>
      <c r="F995" s="7" t="s">
        <v>689</v>
      </c>
      <c r="G995" s="15" t="s">
        <v>593</v>
      </c>
    </row>
    <row r="996" spans="1:7">
      <c r="A996" s="8" t="s">
        <v>1632</v>
      </c>
      <c r="B996" s="12" t="s">
        <v>1680</v>
      </c>
      <c r="C996" s="12">
        <v>32.5</v>
      </c>
      <c r="D996" s="12" t="str">
        <f t="shared" si="41"/>
        <v/>
      </c>
      <c r="E996" s="13">
        <v>50</v>
      </c>
      <c r="F996" s="13" t="s">
        <v>689</v>
      </c>
      <c r="G996" s="48" t="s">
        <v>593</v>
      </c>
    </row>
    <row r="997" spans="1:7">
      <c r="A997" s="6" t="s">
        <v>1630</v>
      </c>
      <c r="B997" s="11" t="s">
        <v>1681</v>
      </c>
      <c r="C997" s="11">
        <v>41.5</v>
      </c>
      <c r="D997" s="11" t="str">
        <f t="shared" si="41"/>
        <v/>
      </c>
      <c r="E997" s="7">
        <v>50</v>
      </c>
      <c r="F997" s="7" t="s">
        <v>689</v>
      </c>
      <c r="G997" s="15" t="s">
        <v>593</v>
      </c>
    </row>
    <row r="998" spans="1:7">
      <c r="A998" s="8" t="s">
        <v>1629</v>
      </c>
      <c r="B998" s="12" t="s">
        <v>1682</v>
      </c>
      <c r="C998" s="12">
        <v>50.5</v>
      </c>
      <c r="D998" s="12" t="str">
        <f t="shared" si="41"/>
        <v/>
      </c>
      <c r="E998" s="13">
        <v>50</v>
      </c>
      <c r="F998" s="13" t="s">
        <v>689</v>
      </c>
      <c r="G998" s="48" t="s">
        <v>593</v>
      </c>
    </row>
    <row r="999" spans="1:7">
      <c r="A999" s="6" t="s">
        <v>1628</v>
      </c>
      <c r="B999" s="11" t="s">
        <v>1683</v>
      </c>
      <c r="C999" s="11">
        <v>59.5</v>
      </c>
      <c r="D999" s="11" t="str">
        <f t="shared" si="41"/>
        <v/>
      </c>
      <c r="E999" s="7">
        <v>50</v>
      </c>
      <c r="F999" s="7" t="s">
        <v>689</v>
      </c>
      <c r="G999" s="15" t="s">
        <v>593</v>
      </c>
    </row>
    <row r="1000" spans="1:7">
      <c r="A1000" s="8" t="s">
        <v>1627</v>
      </c>
      <c r="B1000" s="12" t="s">
        <v>1684</v>
      </c>
      <c r="C1000" s="12">
        <v>68.5</v>
      </c>
      <c r="D1000" s="12" t="str">
        <f t="shared" si="41"/>
        <v/>
      </c>
      <c r="E1000" s="13">
        <v>50</v>
      </c>
      <c r="F1000" s="13" t="s">
        <v>689</v>
      </c>
      <c r="G1000" s="48" t="s">
        <v>593</v>
      </c>
    </row>
    <row r="1001" spans="1:7">
      <c r="A1001" s="6" t="s">
        <v>1626</v>
      </c>
      <c r="B1001" s="11" t="s">
        <v>1685</v>
      </c>
      <c r="C1001" s="11">
        <v>77.5</v>
      </c>
      <c r="D1001" s="11" t="str">
        <f t="shared" si="41"/>
        <v/>
      </c>
      <c r="E1001" s="7">
        <v>50</v>
      </c>
      <c r="F1001" s="7" t="s">
        <v>689</v>
      </c>
      <c r="G1001" s="15" t="s">
        <v>593</v>
      </c>
    </row>
    <row r="1002" spans="1:7">
      <c r="A1002" s="8" t="s">
        <v>1625</v>
      </c>
      <c r="B1002" s="12" t="s">
        <v>1686</v>
      </c>
      <c r="C1002" s="12">
        <v>86.5</v>
      </c>
      <c r="D1002" s="12" t="str">
        <f t="shared" si="41"/>
        <v/>
      </c>
      <c r="E1002" s="13">
        <v>50</v>
      </c>
      <c r="F1002" s="13" t="s">
        <v>689</v>
      </c>
      <c r="G1002" s="48" t="s">
        <v>593</v>
      </c>
    </row>
    <row r="1003" spans="1:7">
      <c r="A1003" s="6" t="s">
        <v>1624</v>
      </c>
      <c r="B1003" s="11" t="s">
        <v>1687</v>
      </c>
      <c r="C1003" s="11">
        <v>95.5</v>
      </c>
      <c r="D1003" s="11" t="str">
        <f t="shared" si="41"/>
        <v/>
      </c>
      <c r="E1003" s="7">
        <v>50</v>
      </c>
      <c r="F1003" s="7" t="s">
        <v>689</v>
      </c>
      <c r="G1003" s="15" t="s">
        <v>593</v>
      </c>
    </row>
    <row r="1004" spans="1:7">
      <c r="A1004" s="246" t="s">
        <v>1623</v>
      </c>
      <c r="B1004" s="12"/>
      <c r="C1004" s="12"/>
      <c r="D1004" s="12"/>
      <c r="E1004" s="13"/>
      <c r="F1004" s="13"/>
      <c r="G1004" s="48"/>
    </row>
    <row r="1005" spans="1:7">
      <c r="A1005" s="6" t="s">
        <v>1635</v>
      </c>
      <c r="B1005" s="11" t="s">
        <v>846</v>
      </c>
      <c r="C1005" s="11">
        <v>13.5</v>
      </c>
      <c r="D1005" s="11" t="str">
        <f t="shared" ref="D1005:D1040" si="42">IF($A1005="","",IF(INDEX($E$4:$E$16,MATCH($E1005,$G$4:$G$16,0)),ROUND($C1005*(1-INDEX($E$4:$E$16,MATCH($E1005,$G$4:$G$16,0))),2),""))</f>
        <v/>
      </c>
      <c r="E1005" s="7">
        <v>50</v>
      </c>
      <c r="F1005" s="7" t="s">
        <v>689</v>
      </c>
      <c r="G1005" s="15" t="s">
        <v>593</v>
      </c>
    </row>
    <row r="1006" spans="1:7">
      <c r="A1006" s="8" t="s">
        <v>1584</v>
      </c>
      <c r="B1006" s="12" t="s">
        <v>847</v>
      </c>
      <c r="C1006" s="12">
        <v>14.5</v>
      </c>
      <c r="D1006" s="12" t="str">
        <f t="shared" si="42"/>
        <v/>
      </c>
      <c r="E1006" s="13">
        <v>50</v>
      </c>
      <c r="F1006" s="13" t="s">
        <v>689</v>
      </c>
      <c r="G1006" s="48" t="s">
        <v>593</v>
      </c>
    </row>
    <row r="1007" spans="1:7">
      <c r="A1007" s="6" t="s">
        <v>1634</v>
      </c>
      <c r="B1007" s="11" t="s">
        <v>848</v>
      </c>
      <c r="C1007" s="11">
        <v>17.5</v>
      </c>
      <c r="D1007" s="11" t="str">
        <f t="shared" si="42"/>
        <v/>
      </c>
      <c r="E1007" s="7">
        <v>50</v>
      </c>
      <c r="F1007" s="7" t="s">
        <v>689</v>
      </c>
      <c r="G1007" s="15" t="s">
        <v>593</v>
      </c>
    </row>
    <row r="1008" spans="1:7">
      <c r="A1008" s="8" t="s">
        <v>1633</v>
      </c>
      <c r="B1008" s="12" t="s">
        <v>849</v>
      </c>
      <c r="C1008" s="12">
        <v>20.5</v>
      </c>
      <c r="D1008" s="12" t="str">
        <f t="shared" si="42"/>
        <v/>
      </c>
      <c r="E1008" s="13">
        <v>50</v>
      </c>
      <c r="F1008" s="13" t="s">
        <v>689</v>
      </c>
      <c r="G1008" s="48" t="s">
        <v>593</v>
      </c>
    </row>
    <row r="1009" spans="1:7">
      <c r="A1009" s="6" t="s">
        <v>1631</v>
      </c>
      <c r="B1009" s="11" t="s">
        <v>850</v>
      </c>
      <c r="C1009" s="11">
        <v>25</v>
      </c>
      <c r="D1009" s="11" t="str">
        <f t="shared" si="42"/>
        <v/>
      </c>
      <c r="E1009" s="7">
        <v>50</v>
      </c>
      <c r="F1009" s="7" t="s">
        <v>689</v>
      </c>
      <c r="G1009" s="15" t="s">
        <v>593</v>
      </c>
    </row>
    <row r="1010" spans="1:7">
      <c r="A1010" s="8" t="s">
        <v>1632</v>
      </c>
      <c r="B1010" s="12" t="s">
        <v>851</v>
      </c>
      <c r="C1010" s="12">
        <v>34</v>
      </c>
      <c r="D1010" s="12" t="str">
        <f t="shared" si="42"/>
        <v/>
      </c>
      <c r="E1010" s="13">
        <v>50</v>
      </c>
      <c r="F1010" s="13" t="s">
        <v>689</v>
      </c>
      <c r="G1010" s="48" t="s">
        <v>593</v>
      </c>
    </row>
    <row r="1011" spans="1:7">
      <c r="A1011" s="6" t="s">
        <v>1630</v>
      </c>
      <c r="B1011" s="11" t="s">
        <v>852</v>
      </c>
      <c r="C1011" s="11">
        <v>43</v>
      </c>
      <c r="D1011" s="11" t="str">
        <f t="shared" si="42"/>
        <v/>
      </c>
      <c r="E1011" s="7">
        <v>50</v>
      </c>
      <c r="F1011" s="7" t="s">
        <v>689</v>
      </c>
      <c r="G1011" s="15" t="s">
        <v>593</v>
      </c>
    </row>
    <row r="1012" spans="1:7">
      <c r="A1012" s="8" t="s">
        <v>1629</v>
      </c>
      <c r="B1012" s="12" t="s">
        <v>853</v>
      </c>
      <c r="C1012" s="12">
        <v>52</v>
      </c>
      <c r="D1012" s="12" t="str">
        <f t="shared" si="42"/>
        <v/>
      </c>
      <c r="E1012" s="13">
        <v>50</v>
      </c>
      <c r="F1012" s="13" t="s">
        <v>689</v>
      </c>
      <c r="G1012" s="48" t="s">
        <v>593</v>
      </c>
    </row>
    <row r="1013" spans="1:7">
      <c r="A1013" s="6" t="s">
        <v>1628</v>
      </c>
      <c r="B1013" s="11" t="s">
        <v>854</v>
      </c>
      <c r="C1013" s="11">
        <v>61</v>
      </c>
      <c r="D1013" s="11" t="str">
        <f t="shared" si="42"/>
        <v/>
      </c>
      <c r="E1013" s="7">
        <v>50</v>
      </c>
      <c r="F1013" s="7" t="s">
        <v>689</v>
      </c>
      <c r="G1013" s="15" t="s">
        <v>593</v>
      </c>
    </row>
    <row r="1014" spans="1:7">
      <c r="A1014" s="8" t="s">
        <v>1627</v>
      </c>
      <c r="B1014" s="12" t="s">
        <v>855</v>
      </c>
      <c r="C1014" s="12">
        <v>70</v>
      </c>
      <c r="D1014" s="12" t="str">
        <f t="shared" si="42"/>
        <v/>
      </c>
      <c r="E1014" s="13">
        <v>50</v>
      </c>
      <c r="F1014" s="13" t="s">
        <v>689</v>
      </c>
      <c r="G1014" s="48" t="s">
        <v>593</v>
      </c>
    </row>
    <row r="1015" spans="1:7">
      <c r="A1015" s="6" t="s">
        <v>1626</v>
      </c>
      <c r="B1015" s="11" t="s">
        <v>856</v>
      </c>
      <c r="C1015" s="11">
        <v>79</v>
      </c>
      <c r="D1015" s="11" t="str">
        <f t="shared" si="42"/>
        <v/>
      </c>
      <c r="E1015" s="7">
        <v>50</v>
      </c>
      <c r="F1015" s="7" t="s">
        <v>689</v>
      </c>
      <c r="G1015" s="15" t="s">
        <v>593</v>
      </c>
    </row>
    <row r="1016" spans="1:7">
      <c r="A1016" s="8" t="s">
        <v>1625</v>
      </c>
      <c r="B1016" s="12" t="s">
        <v>857</v>
      </c>
      <c r="C1016" s="12">
        <v>88</v>
      </c>
      <c r="D1016" s="12" t="str">
        <f t="shared" si="42"/>
        <v/>
      </c>
      <c r="E1016" s="13">
        <v>50</v>
      </c>
      <c r="F1016" s="13" t="s">
        <v>689</v>
      </c>
      <c r="G1016" s="48" t="s">
        <v>593</v>
      </c>
    </row>
    <row r="1017" spans="1:7">
      <c r="A1017" s="6" t="s">
        <v>1624</v>
      </c>
      <c r="B1017" s="11" t="s">
        <v>858</v>
      </c>
      <c r="C1017" s="11">
        <v>97</v>
      </c>
      <c r="D1017" s="11" t="str">
        <f t="shared" si="42"/>
        <v/>
      </c>
      <c r="E1017" s="7">
        <v>50</v>
      </c>
      <c r="F1017" s="7" t="s">
        <v>689</v>
      </c>
      <c r="G1017" s="15" t="s">
        <v>593</v>
      </c>
    </row>
    <row r="1018" spans="1:7">
      <c r="A1018" s="8"/>
      <c r="B1018" s="12"/>
      <c r="C1018" s="12" t="s">
        <v>834</v>
      </c>
      <c r="D1018" s="12" t="str">
        <f t="shared" si="42"/>
        <v/>
      </c>
      <c r="E1018" s="13" t="s">
        <v>834</v>
      </c>
      <c r="F1018" s="13"/>
      <c r="G1018" s="48"/>
    </row>
    <row r="1019" spans="1:7">
      <c r="A1019" s="6" t="s">
        <v>248</v>
      </c>
      <c r="B1019" s="11" t="s">
        <v>246</v>
      </c>
      <c r="C1019" s="11">
        <v>0.95</v>
      </c>
      <c r="D1019" s="11" t="str">
        <f t="shared" si="42"/>
        <v/>
      </c>
      <c r="E1019" s="7">
        <v>50</v>
      </c>
      <c r="F1019" s="7" t="s">
        <v>689</v>
      </c>
      <c r="G1019" s="15" t="s">
        <v>593</v>
      </c>
    </row>
    <row r="1020" spans="1:7">
      <c r="A1020" s="8" t="s">
        <v>249</v>
      </c>
      <c r="B1020" s="12" t="s">
        <v>247</v>
      </c>
      <c r="C1020" s="12">
        <v>9</v>
      </c>
      <c r="D1020" s="12" t="str">
        <f t="shared" si="42"/>
        <v/>
      </c>
      <c r="E1020" s="251">
        <v>50</v>
      </c>
      <c r="F1020" s="12" t="s">
        <v>689</v>
      </c>
      <c r="G1020" s="12" t="s">
        <v>593</v>
      </c>
    </row>
    <row r="1021" spans="1:7">
      <c r="A1021" s="6"/>
      <c r="B1021" s="11"/>
      <c r="C1021" s="11" t="s">
        <v>834</v>
      </c>
      <c r="D1021" s="11" t="str">
        <f t="shared" si="42"/>
        <v/>
      </c>
      <c r="E1021" s="7" t="s">
        <v>834</v>
      </c>
      <c r="F1021" s="7"/>
      <c r="G1021" s="15"/>
    </row>
    <row r="1022" spans="1:7">
      <c r="A1022" s="250" t="s">
        <v>1297</v>
      </c>
      <c r="B1022" s="12" t="s">
        <v>1264</v>
      </c>
      <c r="C1022" s="12">
        <v>7</v>
      </c>
      <c r="D1022" s="12" t="str">
        <f t="shared" si="42"/>
        <v/>
      </c>
      <c r="E1022" s="13">
        <v>59</v>
      </c>
      <c r="F1022" s="13" t="s">
        <v>716</v>
      </c>
      <c r="G1022" s="48" t="s">
        <v>593</v>
      </c>
    </row>
    <row r="1023" spans="1:7">
      <c r="A1023" s="10" t="s">
        <v>1295</v>
      </c>
      <c r="B1023" s="11" t="s">
        <v>1265</v>
      </c>
      <c r="C1023" s="11">
        <v>25</v>
      </c>
      <c r="D1023" s="11" t="str">
        <f t="shared" si="42"/>
        <v/>
      </c>
      <c r="E1023" s="7">
        <v>59</v>
      </c>
      <c r="F1023" s="7" t="s">
        <v>716</v>
      </c>
      <c r="G1023" s="15" t="s">
        <v>717</v>
      </c>
    </row>
    <row r="1024" spans="1:7">
      <c r="A1024" s="250" t="s">
        <v>1296</v>
      </c>
      <c r="B1024" s="12" t="s">
        <v>1266</v>
      </c>
      <c r="C1024" s="12">
        <v>60</v>
      </c>
      <c r="D1024" s="12" t="str">
        <f t="shared" si="42"/>
        <v/>
      </c>
      <c r="E1024" s="13">
        <v>59</v>
      </c>
      <c r="F1024" s="13" t="s">
        <v>716</v>
      </c>
      <c r="G1024" s="48" t="s">
        <v>717</v>
      </c>
    </row>
    <row r="1025" spans="1:7">
      <c r="A1025" s="10"/>
      <c r="B1025" s="11"/>
      <c r="C1025" s="11" t="s">
        <v>834</v>
      </c>
      <c r="D1025" s="11" t="str">
        <f t="shared" si="42"/>
        <v/>
      </c>
      <c r="E1025" s="7" t="s">
        <v>834</v>
      </c>
      <c r="F1025" s="7"/>
      <c r="G1025" s="15"/>
    </row>
    <row r="1026" spans="1:7">
      <c r="A1026" s="250" t="s">
        <v>224</v>
      </c>
      <c r="B1026" s="12" t="s">
        <v>199</v>
      </c>
      <c r="C1026" s="12">
        <v>4.8</v>
      </c>
      <c r="D1026" s="12" t="str">
        <f t="shared" si="42"/>
        <v/>
      </c>
      <c r="E1026" s="13">
        <v>60</v>
      </c>
      <c r="F1026" s="13" t="s">
        <v>689</v>
      </c>
      <c r="G1026" s="48" t="s">
        <v>593</v>
      </c>
    </row>
    <row r="1027" spans="1:7">
      <c r="A1027" s="10" t="s">
        <v>225</v>
      </c>
      <c r="B1027" s="11" t="s">
        <v>200</v>
      </c>
      <c r="C1027" s="11">
        <v>4.8</v>
      </c>
      <c r="D1027" s="11" t="str">
        <f t="shared" si="42"/>
        <v/>
      </c>
      <c r="E1027" s="7">
        <v>60</v>
      </c>
      <c r="F1027" s="7" t="s">
        <v>689</v>
      </c>
      <c r="G1027" s="15" t="s">
        <v>593</v>
      </c>
    </row>
    <row r="1028" spans="1:7">
      <c r="A1028" s="250" t="s">
        <v>226</v>
      </c>
      <c r="B1028" s="12" t="s">
        <v>201</v>
      </c>
      <c r="C1028" s="12">
        <v>4.8</v>
      </c>
      <c r="D1028" s="12" t="str">
        <f t="shared" si="42"/>
        <v/>
      </c>
      <c r="E1028" s="13">
        <v>60</v>
      </c>
      <c r="F1028" s="13" t="s">
        <v>689</v>
      </c>
      <c r="G1028" s="48" t="s">
        <v>593</v>
      </c>
    </row>
    <row r="1029" spans="1:7">
      <c r="A1029" s="10"/>
      <c r="B1029" s="11"/>
      <c r="C1029" s="11" t="s">
        <v>834</v>
      </c>
      <c r="D1029" s="11" t="str">
        <f t="shared" si="42"/>
        <v/>
      </c>
      <c r="E1029" s="7" t="s">
        <v>834</v>
      </c>
      <c r="F1029" s="7"/>
      <c r="G1029" s="15"/>
    </row>
    <row r="1030" spans="1:7">
      <c r="A1030" s="250" t="s">
        <v>1056</v>
      </c>
      <c r="B1030" s="12" t="s">
        <v>559</v>
      </c>
      <c r="C1030" s="12">
        <v>0.7</v>
      </c>
      <c r="D1030" s="12" t="str">
        <f t="shared" si="42"/>
        <v/>
      </c>
      <c r="E1030" s="13">
        <v>60</v>
      </c>
      <c r="F1030" s="13" t="s">
        <v>689</v>
      </c>
      <c r="G1030" s="48" t="s">
        <v>593</v>
      </c>
    </row>
    <row r="1031" spans="1:7">
      <c r="A1031" s="10" t="s">
        <v>1055</v>
      </c>
      <c r="B1031" s="11" t="s">
        <v>560</v>
      </c>
      <c r="C1031" s="11">
        <v>0.72</v>
      </c>
      <c r="D1031" s="11" t="str">
        <f t="shared" si="42"/>
        <v/>
      </c>
      <c r="E1031" s="7">
        <v>60</v>
      </c>
      <c r="F1031" s="7" t="s">
        <v>689</v>
      </c>
      <c r="G1031" s="15" t="s">
        <v>593</v>
      </c>
    </row>
    <row r="1032" spans="1:7">
      <c r="A1032" s="250" t="s">
        <v>1057</v>
      </c>
      <c r="B1032" s="12" t="s">
        <v>561</v>
      </c>
      <c r="C1032" s="12">
        <v>0.75</v>
      </c>
      <c r="D1032" s="12" t="str">
        <f t="shared" si="42"/>
        <v/>
      </c>
      <c r="E1032" s="13">
        <v>60</v>
      </c>
      <c r="F1032" s="13" t="s">
        <v>689</v>
      </c>
      <c r="G1032" s="48" t="s">
        <v>593</v>
      </c>
    </row>
    <row r="1033" spans="1:7">
      <c r="A1033" s="10"/>
      <c r="B1033" s="11"/>
      <c r="C1033" s="11" t="s">
        <v>834</v>
      </c>
      <c r="D1033" s="11" t="str">
        <f t="shared" si="42"/>
        <v/>
      </c>
      <c r="E1033" s="7" t="s">
        <v>834</v>
      </c>
      <c r="F1033" s="7"/>
      <c r="G1033" s="15"/>
    </row>
    <row r="1034" spans="1:7">
      <c r="A1034" s="250" t="s">
        <v>1058</v>
      </c>
      <c r="B1034" s="12" t="s">
        <v>187</v>
      </c>
      <c r="C1034" s="12">
        <v>0.75</v>
      </c>
      <c r="D1034" s="12" t="str">
        <f t="shared" si="42"/>
        <v/>
      </c>
      <c r="E1034" s="13">
        <v>60</v>
      </c>
      <c r="F1034" s="13" t="s">
        <v>689</v>
      </c>
      <c r="G1034" s="48" t="s">
        <v>593</v>
      </c>
    </row>
    <row r="1035" spans="1:7">
      <c r="A1035" s="10" t="s">
        <v>1059</v>
      </c>
      <c r="B1035" s="11" t="s">
        <v>188</v>
      </c>
      <c r="C1035" s="11">
        <v>0.77</v>
      </c>
      <c r="D1035" s="11" t="str">
        <f t="shared" si="42"/>
        <v/>
      </c>
      <c r="E1035" s="7">
        <v>60</v>
      </c>
      <c r="F1035" s="7" t="s">
        <v>689</v>
      </c>
      <c r="G1035" s="15" t="s">
        <v>593</v>
      </c>
    </row>
    <row r="1036" spans="1:7">
      <c r="A1036" s="250" t="s">
        <v>1060</v>
      </c>
      <c r="B1036" s="12" t="s">
        <v>189</v>
      </c>
      <c r="C1036" s="12">
        <v>0.8</v>
      </c>
      <c r="D1036" s="12" t="str">
        <f t="shared" si="42"/>
        <v/>
      </c>
      <c r="E1036" s="13">
        <v>60</v>
      </c>
      <c r="F1036" s="13" t="s">
        <v>689</v>
      </c>
      <c r="G1036" s="48" t="s">
        <v>593</v>
      </c>
    </row>
    <row r="1037" spans="1:7">
      <c r="A1037" s="10"/>
      <c r="B1037" s="11"/>
      <c r="C1037" s="11" t="s">
        <v>834</v>
      </c>
      <c r="D1037" s="11" t="str">
        <f t="shared" si="42"/>
        <v/>
      </c>
      <c r="E1037" s="7" t="s">
        <v>834</v>
      </c>
      <c r="F1037" s="7"/>
      <c r="G1037" s="15"/>
    </row>
    <row r="1038" spans="1:7">
      <c r="A1038" s="250" t="s">
        <v>1051</v>
      </c>
      <c r="B1038" s="12" t="s">
        <v>502</v>
      </c>
      <c r="C1038" s="12">
        <v>119</v>
      </c>
      <c r="D1038" s="12" t="str">
        <f t="shared" si="42"/>
        <v/>
      </c>
      <c r="E1038" s="13">
        <v>69</v>
      </c>
      <c r="F1038" s="13" t="s">
        <v>716</v>
      </c>
      <c r="G1038" s="48" t="s">
        <v>593</v>
      </c>
    </row>
    <row r="1039" spans="1:7">
      <c r="A1039" s="10" t="s">
        <v>1050</v>
      </c>
      <c r="B1039" s="11" t="s">
        <v>270</v>
      </c>
      <c r="C1039" s="11">
        <v>260</v>
      </c>
      <c r="D1039" s="11" t="str">
        <f t="shared" si="42"/>
        <v/>
      </c>
      <c r="E1039" s="7">
        <v>69</v>
      </c>
      <c r="F1039" s="7" t="s">
        <v>716</v>
      </c>
      <c r="G1039" s="15" t="s">
        <v>593</v>
      </c>
    </row>
    <row r="1040" spans="1:7">
      <c r="A1040" s="250" t="s">
        <v>1000</v>
      </c>
      <c r="B1040" s="12" t="s">
        <v>500</v>
      </c>
      <c r="C1040" s="12">
        <v>520</v>
      </c>
      <c r="D1040" s="12" t="str">
        <f t="shared" si="42"/>
        <v/>
      </c>
      <c r="E1040" s="13">
        <v>69</v>
      </c>
      <c r="F1040" s="13" t="s">
        <v>716</v>
      </c>
      <c r="G1040" s="48" t="s">
        <v>593</v>
      </c>
    </row>
    <row r="1041" spans="1:7">
      <c r="A1041" s="231" t="s">
        <v>558</v>
      </c>
      <c r="B1041" s="209" t="s">
        <v>558</v>
      </c>
      <c r="C1041" s="115"/>
      <c r="D1041" s="115" t="str">
        <f>IFERROR(IF(VLOOKUP('Cennik 2019r.'!$E1041,#REF!,3,0)=1,"",VLOOKUP('Cennik 2019r.'!$E1041,#REF!,3,0)*'Cennik 2019r.'!$C1041),"")</f>
        <v/>
      </c>
      <c r="E1041" s="138"/>
      <c r="F1041" s="138"/>
      <c r="G1041" s="167"/>
    </row>
    <row r="1042" spans="1:7">
      <c r="A1042" s="58" t="s">
        <v>735</v>
      </c>
      <c r="B1042" s="59" t="s">
        <v>728</v>
      </c>
      <c r="C1042" s="59">
        <v>265.49</v>
      </c>
      <c r="D1042" s="59" t="str">
        <f>IF($A1042="","",IF(INDEX($E$4:$E$16,MATCH($E1042,$G$4:$G$16,0)),ROUND($C1042*(1-INDEX($E$4:$E$16,MATCH($E1042,$G$4:$G$16,0))),2),""))</f>
        <v/>
      </c>
      <c r="E1042" s="100">
        <v>80</v>
      </c>
      <c r="F1042" s="60" t="s">
        <v>689</v>
      </c>
      <c r="G1042" s="61" t="s">
        <v>717</v>
      </c>
    </row>
    <row r="1043" spans="1:7">
      <c r="A1043" s="62" t="s">
        <v>733</v>
      </c>
      <c r="B1043" s="64" t="s">
        <v>729</v>
      </c>
      <c r="C1043" s="64">
        <v>42.99</v>
      </c>
      <c r="D1043" s="63" t="str">
        <f>IF($A1043="","",IF(INDEX($E$4:$E$16,MATCH($E1043,$G$4:$G$16,0)),ROUND($C1043*(1-INDEX($E$4:$E$16,MATCH($E1043,$G$4:$G$16,0))),2),""))</f>
        <v/>
      </c>
      <c r="E1043" s="66">
        <v>80</v>
      </c>
      <c r="F1043" s="65" t="s">
        <v>689</v>
      </c>
      <c r="G1043" s="66" t="s">
        <v>717</v>
      </c>
    </row>
    <row r="1044" spans="1:7" ht="28.95" customHeight="1">
      <c r="A1044" s="67" t="s">
        <v>734</v>
      </c>
      <c r="B1044" s="68" t="s">
        <v>730</v>
      </c>
      <c r="C1044" s="68">
        <v>149.46</v>
      </c>
      <c r="D1044" s="68" t="str">
        <f>IF($A1044="","",IF(INDEX($E$4:$E$16,MATCH($E1044,$G$4:$G$16,0)),ROUND($C1044*(1-INDEX($E$4:$E$16,MATCH($E1044,$G$4:$G$16,0))),2),""))</f>
        <v/>
      </c>
      <c r="E1044" s="61">
        <v>80</v>
      </c>
      <c r="F1044" s="69" t="s">
        <v>689</v>
      </c>
      <c r="G1044" s="61" t="s">
        <v>717</v>
      </c>
    </row>
    <row r="1045" spans="1:7">
      <c r="A1045" s="58" t="s">
        <v>732</v>
      </c>
      <c r="B1045" s="59" t="s">
        <v>731</v>
      </c>
      <c r="C1045" s="59">
        <v>74.25</v>
      </c>
      <c r="D1045" s="59" t="str">
        <f>IF($A1045="","",IF(INDEX($E$4:$E$16,MATCH($E1045,$G$4:$G$16,0)),ROUND($C1045*(1-INDEX($E$4:$E$16,MATCH($E1045,$G$4:$G$16,0))),2),""))</f>
        <v/>
      </c>
      <c r="E1045" s="100">
        <v>80</v>
      </c>
      <c r="F1045" s="60" t="s">
        <v>689</v>
      </c>
      <c r="G1045" s="61" t="s">
        <v>593</v>
      </c>
    </row>
    <row r="1046" spans="1:7">
      <c r="A1046" s="232" t="s">
        <v>229</v>
      </c>
      <c r="B1046" s="210" t="s">
        <v>229</v>
      </c>
      <c r="C1046" s="116"/>
      <c r="D1046" s="116"/>
      <c r="E1046" s="139"/>
      <c r="F1046" s="116"/>
      <c r="G1046" s="168"/>
    </row>
    <row r="1047" spans="1:7">
      <c r="A1047" s="75" t="s">
        <v>945</v>
      </c>
      <c r="B1047" s="76" t="s">
        <v>202</v>
      </c>
      <c r="C1047" s="76">
        <v>28</v>
      </c>
      <c r="D1047" s="76" t="str">
        <f t="shared" ref="D1047:D1069" si="43">IF($A1047="","",IF(INDEX($E$4:$E$16,MATCH($E1047,$G$4:$G$16,0)),ROUND($C1047*(1-INDEX($E$4:$E$16,MATCH($E1047,$G$4:$G$16,0))),2),""))</f>
        <v/>
      </c>
      <c r="E1047" s="102">
        <v>121</v>
      </c>
      <c r="F1047" s="77" t="s">
        <v>689</v>
      </c>
      <c r="G1047" s="78" t="s">
        <v>518</v>
      </c>
    </row>
    <row r="1048" spans="1:7">
      <c r="A1048" s="71" t="s">
        <v>946</v>
      </c>
      <c r="B1048" s="72" t="s">
        <v>203</v>
      </c>
      <c r="C1048" s="72">
        <v>34</v>
      </c>
      <c r="D1048" s="72" t="str">
        <f t="shared" si="43"/>
        <v/>
      </c>
      <c r="E1048" s="101">
        <v>121</v>
      </c>
      <c r="F1048" s="73" t="s">
        <v>689</v>
      </c>
      <c r="G1048" s="74" t="s">
        <v>518</v>
      </c>
    </row>
    <row r="1049" spans="1:7">
      <c r="A1049" s="75" t="s">
        <v>947</v>
      </c>
      <c r="B1049" s="76" t="s">
        <v>204</v>
      </c>
      <c r="C1049" s="76">
        <v>37</v>
      </c>
      <c r="D1049" s="76" t="str">
        <f t="shared" si="43"/>
        <v/>
      </c>
      <c r="E1049" s="102">
        <v>121</v>
      </c>
      <c r="F1049" s="77" t="s">
        <v>689</v>
      </c>
      <c r="G1049" s="78" t="s">
        <v>518</v>
      </c>
    </row>
    <row r="1050" spans="1:7">
      <c r="A1050" s="71" t="s">
        <v>948</v>
      </c>
      <c r="B1050" s="72" t="s">
        <v>205</v>
      </c>
      <c r="C1050" s="72">
        <v>55</v>
      </c>
      <c r="D1050" s="72" t="str">
        <f t="shared" si="43"/>
        <v/>
      </c>
      <c r="E1050" s="101">
        <v>121</v>
      </c>
      <c r="F1050" s="73" t="s">
        <v>689</v>
      </c>
      <c r="G1050" s="74" t="s">
        <v>518</v>
      </c>
    </row>
    <row r="1051" spans="1:7">
      <c r="A1051" s="75" t="s">
        <v>949</v>
      </c>
      <c r="B1051" s="76" t="s">
        <v>206</v>
      </c>
      <c r="C1051" s="76">
        <v>67</v>
      </c>
      <c r="D1051" s="76" t="str">
        <f t="shared" si="43"/>
        <v/>
      </c>
      <c r="E1051" s="102">
        <v>121</v>
      </c>
      <c r="F1051" s="77" t="s">
        <v>689</v>
      </c>
      <c r="G1051" s="78" t="s">
        <v>518</v>
      </c>
    </row>
    <row r="1052" spans="1:7">
      <c r="A1052" s="71"/>
      <c r="B1052" s="72"/>
      <c r="C1052" s="72" t="s">
        <v>834</v>
      </c>
      <c r="D1052" s="72" t="str">
        <f t="shared" si="43"/>
        <v/>
      </c>
      <c r="E1052" s="101" t="s">
        <v>834</v>
      </c>
      <c r="F1052" s="73"/>
      <c r="G1052" s="74"/>
    </row>
    <row r="1053" spans="1:7">
      <c r="A1053" s="75" t="s">
        <v>950</v>
      </c>
      <c r="B1053" s="76" t="s">
        <v>207</v>
      </c>
      <c r="C1053" s="76">
        <v>37</v>
      </c>
      <c r="D1053" s="76" t="str">
        <f t="shared" si="43"/>
        <v/>
      </c>
      <c r="E1053" s="102">
        <v>121</v>
      </c>
      <c r="F1053" s="77" t="s">
        <v>689</v>
      </c>
      <c r="G1053" s="78" t="s">
        <v>518</v>
      </c>
    </row>
    <row r="1054" spans="1:7">
      <c r="A1054" s="71" t="s">
        <v>951</v>
      </c>
      <c r="B1054" s="72" t="s">
        <v>208</v>
      </c>
      <c r="C1054" s="72">
        <v>41</v>
      </c>
      <c r="D1054" s="72" t="str">
        <f t="shared" si="43"/>
        <v/>
      </c>
      <c r="E1054" s="101">
        <v>121</v>
      </c>
      <c r="F1054" s="73" t="s">
        <v>689</v>
      </c>
      <c r="G1054" s="74" t="s">
        <v>518</v>
      </c>
    </row>
    <row r="1055" spans="1:7">
      <c r="A1055" s="75" t="s">
        <v>952</v>
      </c>
      <c r="B1055" s="76" t="s">
        <v>209</v>
      </c>
      <c r="C1055" s="76">
        <v>49</v>
      </c>
      <c r="D1055" s="76" t="str">
        <f t="shared" si="43"/>
        <v/>
      </c>
      <c r="E1055" s="102">
        <v>121</v>
      </c>
      <c r="F1055" s="77" t="s">
        <v>689</v>
      </c>
      <c r="G1055" s="78" t="s">
        <v>518</v>
      </c>
    </row>
    <row r="1056" spans="1:7">
      <c r="A1056" s="71" t="s">
        <v>953</v>
      </c>
      <c r="B1056" s="72" t="s">
        <v>210</v>
      </c>
      <c r="C1056" s="72">
        <v>58</v>
      </c>
      <c r="D1056" s="72" t="str">
        <f t="shared" si="43"/>
        <v/>
      </c>
      <c r="E1056" s="101">
        <v>121</v>
      </c>
      <c r="F1056" s="73" t="s">
        <v>689</v>
      </c>
      <c r="G1056" s="74" t="s">
        <v>518</v>
      </c>
    </row>
    <row r="1057" spans="1:7">
      <c r="A1057" s="75" t="s">
        <v>954</v>
      </c>
      <c r="B1057" s="76" t="s">
        <v>211</v>
      </c>
      <c r="C1057" s="76">
        <v>65</v>
      </c>
      <c r="D1057" s="76" t="str">
        <f t="shared" si="43"/>
        <v/>
      </c>
      <c r="E1057" s="102">
        <v>121</v>
      </c>
      <c r="F1057" s="77" t="s">
        <v>689</v>
      </c>
      <c r="G1057" s="78" t="s">
        <v>518</v>
      </c>
    </row>
    <row r="1058" spans="1:7">
      <c r="A1058" s="71" t="s">
        <v>955</v>
      </c>
      <c r="B1058" s="72" t="s">
        <v>212</v>
      </c>
      <c r="C1058" s="72">
        <v>77</v>
      </c>
      <c r="D1058" s="72" t="str">
        <f t="shared" si="43"/>
        <v/>
      </c>
      <c r="E1058" s="101">
        <v>121</v>
      </c>
      <c r="F1058" s="73" t="s">
        <v>689</v>
      </c>
      <c r="G1058" s="74" t="s">
        <v>518</v>
      </c>
    </row>
    <row r="1059" spans="1:7">
      <c r="A1059" s="75" t="s">
        <v>956</v>
      </c>
      <c r="B1059" s="76" t="s">
        <v>213</v>
      </c>
      <c r="C1059" s="76">
        <v>83</v>
      </c>
      <c r="D1059" s="76" t="str">
        <f t="shared" si="43"/>
        <v/>
      </c>
      <c r="E1059" s="102">
        <v>121</v>
      </c>
      <c r="F1059" s="77" t="s">
        <v>689</v>
      </c>
      <c r="G1059" s="78" t="s">
        <v>518</v>
      </c>
    </row>
    <row r="1060" spans="1:7">
      <c r="A1060" s="71" t="s">
        <v>957</v>
      </c>
      <c r="B1060" s="72" t="s">
        <v>214</v>
      </c>
      <c r="C1060" s="72">
        <v>100</v>
      </c>
      <c r="D1060" s="72" t="str">
        <f t="shared" si="43"/>
        <v/>
      </c>
      <c r="E1060" s="101">
        <v>121</v>
      </c>
      <c r="F1060" s="73" t="s">
        <v>689</v>
      </c>
      <c r="G1060" s="74" t="s">
        <v>518</v>
      </c>
    </row>
    <row r="1061" spans="1:7">
      <c r="A1061" s="75" t="s">
        <v>958</v>
      </c>
      <c r="B1061" s="76" t="s">
        <v>215</v>
      </c>
      <c r="C1061" s="76">
        <v>133</v>
      </c>
      <c r="D1061" s="76" t="str">
        <f t="shared" si="43"/>
        <v/>
      </c>
      <c r="E1061" s="102">
        <v>121</v>
      </c>
      <c r="F1061" s="77" t="s">
        <v>689</v>
      </c>
      <c r="G1061" s="78" t="s">
        <v>518</v>
      </c>
    </row>
    <row r="1062" spans="1:7">
      <c r="A1062" s="71"/>
      <c r="B1062" s="72"/>
      <c r="C1062" s="72" t="s">
        <v>834</v>
      </c>
      <c r="D1062" s="72" t="str">
        <f t="shared" si="43"/>
        <v/>
      </c>
      <c r="E1062" s="101" t="s">
        <v>834</v>
      </c>
      <c r="F1062" s="73"/>
      <c r="G1062" s="74"/>
    </row>
    <row r="1063" spans="1:7">
      <c r="A1063" s="75" t="s">
        <v>959</v>
      </c>
      <c r="B1063" s="76" t="s">
        <v>216</v>
      </c>
      <c r="C1063" s="76">
        <v>59</v>
      </c>
      <c r="D1063" s="76" t="str">
        <f t="shared" si="43"/>
        <v/>
      </c>
      <c r="E1063" s="102">
        <v>121</v>
      </c>
      <c r="F1063" s="77" t="s">
        <v>689</v>
      </c>
      <c r="G1063" s="78" t="s">
        <v>518</v>
      </c>
    </row>
    <row r="1064" spans="1:7">
      <c r="A1064" s="71" t="s">
        <v>960</v>
      </c>
      <c r="B1064" s="72" t="s">
        <v>217</v>
      </c>
      <c r="C1064" s="72">
        <v>67</v>
      </c>
      <c r="D1064" s="72" t="str">
        <f t="shared" si="43"/>
        <v/>
      </c>
      <c r="E1064" s="101">
        <v>121</v>
      </c>
      <c r="F1064" s="73" t="s">
        <v>689</v>
      </c>
      <c r="G1064" s="74" t="s">
        <v>518</v>
      </c>
    </row>
    <row r="1065" spans="1:7">
      <c r="A1065" s="75"/>
      <c r="B1065" s="76"/>
      <c r="C1065" s="76" t="s">
        <v>834</v>
      </c>
      <c r="D1065" s="76" t="str">
        <f t="shared" si="43"/>
        <v/>
      </c>
      <c r="E1065" s="102" t="s">
        <v>834</v>
      </c>
      <c r="F1065" s="77"/>
      <c r="G1065" s="78"/>
    </row>
    <row r="1066" spans="1:7">
      <c r="A1066" s="71" t="s">
        <v>962</v>
      </c>
      <c r="B1066" s="72" t="s">
        <v>218</v>
      </c>
      <c r="C1066" s="72">
        <v>62</v>
      </c>
      <c r="D1066" s="72" t="str">
        <f t="shared" si="43"/>
        <v/>
      </c>
      <c r="E1066" s="101">
        <v>121</v>
      </c>
      <c r="F1066" s="73" t="s">
        <v>689</v>
      </c>
      <c r="G1066" s="74" t="s">
        <v>518</v>
      </c>
    </row>
    <row r="1067" spans="1:7">
      <c r="A1067" s="75" t="s">
        <v>961</v>
      </c>
      <c r="B1067" s="76" t="s">
        <v>219</v>
      </c>
      <c r="C1067" s="76">
        <v>72</v>
      </c>
      <c r="D1067" s="76" t="str">
        <f t="shared" si="43"/>
        <v/>
      </c>
      <c r="E1067" s="102">
        <v>121</v>
      </c>
      <c r="F1067" s="77" t="s">
        <v>689</v>
      </c>
      <c r="G1067" s="78" t="s">
        <v>518</v>
      </c>
    </row>
    <row r="1068" spans="1:7">
      <c r="A1068" s="71"/>
      <c r="B1068" s="72"/>
      <c r="C1068" s="72" t="s">
        <v>834</v>
      </c>
      <c r="D1068" s="72" t="str">
        <f t="shared" si="43"/>
        <v/>
      </c>
      <c r="E1068" s="101" t="s">
        <v>834</v>
      </c>
      <c r="F1068" s="73"/>
      <c r="G1068" s="74"/>
    </row>
    <row r="1069" spans="1:7">
      <c r="A1069" s="75" t="s">
        <v>228</v>
      </c>
      <c r="B1069" s="76" t="s">
        <v>220</v>
      </c>
      <c r="C1069" s="76">
        <v>0.9</v>
      </c>
      <c r="D1069" s="76" t="str">
        <f t="shared" si="43"/>
        <v/>
      </c>
      <c r="E1069" s="102">
        <v>121</v>
      </c>
      <c r="F1069" s="77" t="s">
        <v>689</v>
      </c>
      <c r="G1069" s="78" t="s">
        <v>593</v>
      </c>
    </row>
    <row r="1070" spans="1:7">
      <c r="A1070" s="233" t="s">
        <v>1739</v>
      </c>
      <c r="B1070" s="211" t="s">
        <v>1739</v>
      </c>
      <c r="C1070" s="117"/>
      <c r="D1070" s="117" t="str">
        <f>IFERROR(IF(VLOOKUP('Cennik 2019r.'!$E1070,#REF!,3,0)=1,"",VLOOKUP('Cennik 2019r.'!$E1070,#REF!,3,0)*'Cennik 2019r.'!$C1070),"")</f>
        <v/>
      </c>
      <c r="E1070" s="140"/>
      <c r="F1070" s="140"/>
      <c r="G1070" s="169"/>
    </row>
    <row r="1071" spans="1:7">
      <c r="A1071" s="183" t="s">
        <v>1646</v>
      </c>
      <c r="B1071" s="118" t="s">
        <v>1533</v>
      </c>
      <c r="C1071" s="118">
        <v>2.5</v>
      </c>
      <c r="D1071" s="118" t="str">
        <f t="shared" ref="D1071:D1102" si="44">IF($A1071="","",IF(INDEX($E$4:$E$16,MATCH($E1071,$G$4:$G$16,0)),ROUND($C1071*(1-INDEX($E$4:$E$16,MATCH($E1071,$G$4:$G$16,0))),2),""))</f>
        <v/>
      </c>
      <c r="E1071" s="141">
        <v>100</v>
      </c>
      <c r="F1071" s="118" t="s">
        <v>689</v>
      </c>
      <c r="G1071" s="170" t="s">
        <v>593</v>
      </c>
    </row>
    <row r="1072" spans="1:7">
      <c r="A1072" s="184" t="s">
        <v>557</v>
      </c>
      <c r="B1072" s="119" t="s">
        <v>223</v>
      </c>
      <c r="C1072" s="119">
        <v>0.5</v>
      </c>
      <c r="D1072" s="119" t="str">
        <f t="shared" si="44"/>
        <v/>
      </c>
      <c r="E1072" s="142">
        <v>100</v>
      </c>
      <c r="F1072" s="119" t="s">
        <v>689</v>
      </c>
      <c r="G1072" s="15" t="s">
        <v>593</v>
      </c>
    </row>
    <row r="1073" spans="1:7">
      <c r="A1073" s="183"/>
      <c r="B1073" s="118"/>
      <c r="C1073" s="118" t="s">
        <v>834</v>
      </c>
      <c r="D1073" s="118" t="str">
        <f>#NULL!</f>
        <v/>
      </c>
      <c r="E1073" s="141" t="s">
        <v>834</v>
      </c>
      <c r="F1073" s="118"/>
      <c r="G1073" s="170"/>
    </row>
    <row r="1074" spans="1:7">
      <c r="A1074" s="184" t="s">
        <v>608</v>
      </c>
      <c r="B1074" s="119" t="s">
        <v>1061</v>
      </c>
      <c r="C1074" s="119">
        <v>1.65</v>
      </c>
      <c r="D1074" s="119">
        <f>#NULL!</f>
        <v>1.49</v>
      </c>
      <c r="E1074" s="142">
        <v>102</v>
      </c>
      <c r="F1074" s="119" t="s">
        <v>571</v>
      </c>
      <c r="G1074" s="15" t="s">
        <v>593</v>
      </c>
    </row>
    <row r="1075" spans="1:7">
      <c r="A1075" s="183" t="s">
        <v>607</v>
      </c>
      <c r="B1075" s="118" t="s">
        <v>1062</v>
      </c>
      <c r="C1075" s="118">
        <v>3</v>
      </c>
      <c r="D1075" s="118">
        <f>#NULL!</f>
        <v>2.7</v>
      </c>
      <c r="E1075" s="141">
        <v>102</v>
      </c>
      <c r="F1075" s="118" t="s">
        <v>571</v>
      </c>
      <c r="G1075" s="170" t="s">
        <v>593</v>
      </c>
    </row>
    <row r="1076" spans="1:7">
      <c r="A1076" s="184" t="s">
        <v>608</v>
      </c>
      <c r="B1076" s="119" t="s">
        <v>1063</v>
      </c>
      <c r="C1076" s="119">
        <v>10.199999999999999</v>
      </c>
      <c r="D1076" s="119">
        <f>#NULL!</f>
        <v>9.18</v>
      </c>
      <c r="E1076" s="142">
        <v>102</v>
      </c>
      <c r="F1076" s="119" t="s">
        <v>579</v>
      </c>
      <c r="G1076" s="15" t="s">
        <v>593</v>
      </c>
    </row>
    <row r="1077" spans="1:7">
      <c r="A1077" s="183"/>
      <c r="B1077" s="118"/>
      <c r="C1077" s="118" t="s">
        <v>834</v>
      </c>
      <c r="D1077" s="118" t="str">
        <f>#NULL!</f>
        <v/>
      </c>
      <c r="E1077" s="141" t="s">
        <v>834</v>
      </c>
      <c r="F1077" s="118"/>
      <c r="G1077" s="170"/>
    </row>
    <row r="1078" spans="1:7">
      <c r="A1078" s="184" t="s">
        <v>610</v>
      </c>
      <c r="B1078" s="119" t="s">
        <v>826</v>
      </c>
      <c r="C1078" s="119">
        <v>1.7</v>
      </c>
      <c r="D1078" s="119">
        <f>#NULL!</f>
        <v>1.53</v>
      </c>
      <c r="E1078" s="142">
        <v>102</v>
      </c>
      <c r="F1078" s="119" t="s">
        <v>571</v>
      </c>
      <c r="G1078" s="15" t="s">
        <v>593</v>
      </c>
    </row>
    <row r="1079" spans="1:7">
      <c r="A1079" s="183" t="s">
        <v>609</v>
      </c>
      <c r="B1079" s="118" t="s">
        <v>1064</v>
      </c>
      <c r="C1079" s="118">
        <v>3.05</v>
      </c>
      <c r="D1079" s="118">
        <f>#NULL!</f>
        <v>2.75</v>
      </c>
      <c r="E1079" s="141">
        <v>102</v>
      </c>
      <c r="F1079" s="118" t="s">
        <v>571</v>
      </c>
      <c r="G1079" s="170" t="s">
        <v>593</v>
      </c>
    </row>
    <row r="1080" spans="1:7">
      <c r="A1080" s="184" t="s">
        <v>610</v>
      </c>
      <c r="B1080" s="119" t="s">
        <v>1065</v>
      </c>
      <c r="C1080" s="119">
        <v>10.199999999999999</v>
      </c>
      <c r="D1080" s="119">
        <f>#NULL!</f>
        <v>9.18</v>
      </c>
      <c r="E1080" s="142">
        <v>102</v>
      </c>
      <c r="F1080" s="119" t="s">
        <v>579</v>
      </c>
      <c r="G1080" s="15" t="s">
        <v>593</v>
      </c>
    </row>
    <row r="1081" spans="1:7">
      <c r="A1081" s="183"/>
      <c r="B1081" s="118"/>
      <c r="C1081" s="118" t="s">
        <v>834</v>
      </c>
      <c r="D1081" s="118" t="str">
        <f>#NULL!</f>
        <v/>
      </c>
      <c r="E1081" s="141" t="s">
        <v>834</v>
      </c>
      <c r="F1081" s="118"/>
      <c r="G1081" s="170"/>
    </row>
    <row r="1082" spans="1:7">
      <c r="A1082" s="184" t="s">
        <v>611</v>
      </c>
      <c r="B1082" s="119" t="s">
        <v>1066</v>
      </c>
      <c r="C1082" s="119">
        <v>2.4500000000000002</v>
      </c>
      <c r="D1082" s="119">
        <f>#NULL!</f>
        <v>2.21</v>
      </c>
      <c r="E1082" s="142">
        <v>102</v>
      </c>
      <c r="F1082" s="119" t="s">
        <v>571</v>
      </c>
      <c r="G1082" s="15" t="s">
        <v>593</v>
      </c>
    </row>
    <row r="1083" spans="1:7">
      <c r="A1083" s="183" t="s">
        <v>612</v>
      </c>
      <c r="B1083" s="118" t="s">
        <v>1067</v>
      </c>
      <c r="C1083" s="118">
        <v>3.8</v>
      </c>
      <c r="D1083" s="118">
        <f>#NULL!</f>
        <v>3.42</v>
      </c>
      <c r="E1083" s="141">
        <v>102</v>
      </c>
      <c r="F1083" s="118" t="s">
        <v>571</v>
      </c>
      <c r="G1083" s="170" t="s">
        <v>593</v>
      </c>
    </row>
    <row r="1084" spans="1:7">
      <c r="A1084" s="184" t="s">
        <v>611</v>
      </c>
      <c r="B1084" s="119" t="s">
        <v>1068</v>
      </c>
      <c r="C1084" s="119">
        <v>15</v>
      </c>
      <c r="D1084" s="119">
        <f>#NULL!</f>
        <v>13.5</v>
      </c>
      <c r="E1084" s="142">
        <v>102</v>
      </c>
      <c r="F1084" s="119" t="s">
        <v>579</v>
      </c>
      <c r="G1084" s="15" t="s">
        <v>593</v>
      </c>
    </row>
    <row r="1085" spans="1:7">
      <c r="A1085" s="183"/>
      <c r="B1085" s="118"/>
      <c r="C1085" s="118" t="s">
        <v>834</v>
      </c>
      <c r="D1085" s="118" t="str">
        <f>#NULL!</f>
        <v/>
      </c>
      <c r="E1085" s="141" t="s">
        <v>834</v>
      </c>
      <c r="F1085" s="118"/>
      <c r="G1085" s="170"/>
    </row>
    <row r="1086" spans="1:7">
      <c r="A1086" s="184" t="s">
        <v>613</v>
      </c>
      <c r="B1086" s="119" t="s">
        <v>1069</v>
      </c>
      <c r="C1086" s="119">
        <v>2.5</v>
      </c>
      <c r="D1086" s="119">
        <f>#NULL!</f>
        <v>2.25</v>
      </c>
      <c r="E1086" s="142">
        <v>102</v>
      </c>
      <c r="F1086" s="119" t="s">
        <v>571</v>
      </c>
      <c r="G1086" s="15" t="s">
        <v>593</v>
      </c>
    </row>
    <row r="1087" spans="1:7">
      <c r="A1087" s="183" t="s">
        <v>614</v>
      </c>
      <c r="B1087" s="118" t="s">
        <v>1070</v>
      </c>
      <c r="C1087" s="118">
        <v>3.85</v>
      </c>
      <c r="D1087" s="118" t="str">
        <f t="shared" si="44"/>
        <v/>
      </c>
      <c r="E1087" s="141">
        <v>102</v>
      </c>
      <c r="F1087" s="118" t="s">
        <v>571</v>
      </c>
      <c r="G1087" s="170" t="s">
        <v>593</v>
      </c>
    </row>
    <row r="1088" spans="1:7">
      <c r="A1088" s="184" t="s">
        <v>613</v>
      </c>
      <c r="B1088" s="119" t="s">
        <v>1071</v>
      </c>
      <c r="C1088" s="119">
        <v>14</v>
      </c>
      <c r="D1088" s="119" t="str">
        <f t="shared" si="44"/>
        <v/>
      </c>
      <c r="E1088" s="142">
        <v>102</v>
      </c>
      <c r="F1088" s="119" t="s">
        <v>579</v>
      </c>
      <c r="G1088" s="15" t="s">
        <v>593</v>
      </c>
    </row>
    <row r="1089" spans="1:7">
      <c r="A1089" s="183"/>
      <c r="B1089" s="118"/>
      <c r="C1089" s="118" t="s">
        <v>834</v>
      </c>
      <c r="D1089" s="118" t="str">
        <f t="shared" si="44"/>
        <v/>
      </c>
      <c r="E1089" s="141" t="s">
        <v>834</v>
      </c>
      <c r="F1089" s="118"/>
      <c r="G1089" s="170"/>
    </row>
    <row r="1090" spans="1:7">
      <c r="A1090" s="184" t="s">
        <v>647</v>
      </c>
      <c r="B1090" s="119" t="s">
        <v>1072</v>
      </c>
      <c r="C1090" s="119">
        <v>3.4</v>
      </c>
      <c r="D1090" s="119" t="str">
        <f t="shared" si="44"/>
        <v/>
      </c>
      <c r="E1090" s="142">
        <v>102</v>
      </c>
      <c r="F1090" s="119" t="s">
        <v>571</v>
      </c>
      <c r="G1090" s="15" t="s">
        <v>593</v>
      </c>
    </row>
    <row r="1091" spans="1:7">
      <c r="A1091" s="183" t="s">
        <v>648</v>
      </c>
      <c r="B1091" s="118" t="s">
        <v>1073</v>
      </c>
      <c r="C1091" s="118">
        <v>4.75</v>
      </c>
      <c r="D1091" s="118" t="str">
        <f t="shared" si="44"/>
        <v/>
      </c>
      <c r="E1091" s="141">
        <v>102</v>
      </c>
      <c r="F1091" s="118" t="s">
        <v>571</v>
      </c>
      <c r="G1091" s="170" t="s">
        <v>593</v>
      </c>
    </row>
    <row r="1092" spans="1:7">
      <c r="A1092" s="184" t="s">
        <v>647</v>
      </c>
      <c r="B1092" s="119" t="s">
        <v>1074</v>
      </c>
      <c r="C1092" s="119">
        <v>14</v>
      </c>
      <c r="D1092" s="119" t="str">
        <f t="shared" si="44"/>
        <v/>
      </c>
      <c r="E1092" s="142">
        <v>102</v>
      </c>
      <c r="F1092" s="119" t="s">
        <v>579</v>
      </c>
      <c r="G1092" s="15" t="s">
        <v>593</v>
      </c>
    </row>
    <row r="1093" spans="1:7">
      <c r="A1093" s="183"/>
      <c r="B1093" s="118"/>
      <c r="C1093" s="118" t="s">
        <v>834</v>
      </c>
      <c r="D1093" s="118" t="str">
        <f t="shared" si="44"/>
        <v/>
      </c>
      <c r="E1093" s="141" t="s">
        <v>834</v>
      </c>
      <c r="F1093" s="118"/>
      <c r="G1093" s="170"/>
    </row>
    <row r="1094" spans="1:7">
      <c r="A1094" s="184" t="s">
        <v>1045</v>
      </c>
      <c r="B1094" s="119" t="s">
        <v>1075</v>
      </c>
      <c r="C1094" s="119">
        <v>3.45</v>
      </c>
      <c r="D1094" s="119" t="str">
        <f t="shared" si="44"/>
        <v/>
      </c>
      <c r="E1094" s="142">
        <v>102</v>
      </c>
      <c r="F1094" s="119" t="s">
        <v>571</v>
      </c>
      <c r="G1094" s="15" t="s">
        <v>593</v>
      </c>
    </row>
    <row r="1095" spans="1:7">
      <c r="A1095" s="183" t="s">
        <v>1046</v>
      </c>
      <c r="B1095" s="118" t="s">
        <v>1076</v>
      </c>
      <c r="C1095" s="118">
        <v>4.8</v>
      </c>
      <c r="D1095" s="118" t="str">
        <f t="shared" si="44"/>
        <v/>
      </c>
      <c r="E1095" s="141">
        <v>102</v>
      </c>
      <c r="F1095" s="118" t="s">
        <v>571</v>
      </c>
      <c r="G1095" s="170" t="s">
        <v>593</v>
      </c>
    </row>
    <row r="1096" spans="1:7">
      <c r="A1096" s="184" t="s">
        <v>1045</v>
      </c>
      <c r="B1096" s="119" t="s">
        <v>1077</v>
      </c>
      <c r="C1096" s="119">
        <v>14</v>
      </c>
      <c r="D1096" s="119" t="str">
        <f t="shared" si="44"/>
        <v/>
      </c>
      <c r="E1096" s="142">
        <v>102</v>
      </c>
      <c r="F1096" s="119" t="s">
        <v>579</v>
      </c>
      <c r="G1096" s="15" t="s">
        <v>593</v>
      </c>
    </row>
    <row r="1097" spans="1:7">
      <c r="A1097" s="183"/>
      <c r="B1097" s="118"/>
      <c r="C1097" s="118" t="s">
        <v>834</v>
      </c>
      <c r="D1097" s="118" t="str">
        <f t="shared" si="44"/>
        <v/>
      </c>
      <c r="E1097" s="141" t="s">
        <v>834</v>
      </c>
      <c r="F1097" s="118"/>
      <c r="G1097" s="170"/>
    </row>
    <row r="1098" spans="1:7">
      <c r="A1098" s="184" t="s">
        <v>615</v>
      </c>
      <c r="B1098" s="119" t="s">
        <v>1078</v>
      </c>
      <c r="C1098" s="119">
        <v>3.8</v>
      </c>
      <c r="D1098" s="119" t="str">
        <f t="shared" si="44"/>
        <v/>
      </c>
      <c r="E1098" s="142">
        <v>102</v>
      </c>
      <c r="F1098" s="119" t="s">
        <v>571</v>
      </c>
      <c r="G1098" s="15" t="s">
        <v>593</v>
      </c>
    </row>
    <row r="1099" spans="1:7">
      <c r="A1099" s="183" t="s">
        <v>615</v>
      </c>
      <c r="B1099" s="118" t="s">
        <v>1079</v>
      </c>
      <c r="C1099" s="118">
        <v>16.5</v>
      </c>
      <c r="D1099" s="118" t="str">
        <f t="shared" si="44"/>
        <v/>
      </c>
      <c r="E1099" s="141">
        <v>102</v>
      </c>
      <c r="F1099" s="118" t="s">
        <v>579</v>
      </c>
      <c r="G1099" s="170" t="s">
        <v>593</v>
      </c>
    </row>
    <row r="1100" spans="1:7">
      <c r="A1100" s="184"/>
      <c r="B1100" s="119"/>
      <c r="C1100" s="119" t="s">
        <v>834</v>
      </c>
      <c r="D1100" s="119" t="str">
        <f t="shared" si="44"/>
        <v/>
      </c>
      <c r="E1100" s="142" t="s">
        <v>834</v>
      </c>
      <c r="F1100" s="119"/>
      <c r="G1100" s="15"/>
    </row>
    <row r="1101" spans="1:7">
      <c r="A1101" s="183" t="s">
        <v>616</v>
      </c>
      <c r="B1101" s="118" t="s">
        <v>1080</v>
      </c>
      <c r="C1101" s="118">
        <v>4.5</v>
      </c>
      <c r="D1101" s="118" t="str">
        <f t="shared" si="44"/>
        <v/>
      </c>
      <c r="E1101" s="141">
        <v>102</v>
      </c>
      <c r="F1101" s="118" t="s">
        <v>571</v>
      </c>
      <c r="G1101" s="170" t="s">
        <v>593</v>
      </c>
    </row>
    <row r="1102" spans="1:7">
      <c r="A1102" s="184" t="s">
        <v>616</v>
      </c>
      <c r="B1102" s="119" t="s">
        <v>1081</v>
      </c>
      <c r="C1102" s="119">
        <v>18</v>
      </c>
      <c r="D1102" s="119" t="str">
        <f t="shared" si="44"/>
        <v/>
      </c>
      <c r="E1102" s="142">
        <v>102</v>
      </c>
      <c r="F1102" s="119" t="s">
        <v>579</v>
      </c>
      <c r="G1102" s="15" t="s">
        <v>593</v>
      </c>
    </row>
    <row r="1103" spans="1:7">
      <c r="A1103" s="183"/>
      <c r="B1103" s="118"/>
      <c r="C1103" s="118" t="s">
        <v>834</v>
      </c>
      <c r="D1103" s="118" t="str">
        <f t="shared" ref="D1103:D1134" si="45">IF($A1103="","",IF(INDEX($E$4:$E$16,MATCH($E1103,$G$4:$G$16,0)),ROUND($C1103*(1-INDEX($E$4:$E$16,MATCH($E1103,$G$4:$G$16,0))),2),""))</f>
        <v/>
      </c>
      <c r="E1103" s="141" t="s">
        <v>834</v>
      </c>
      <c r="F1103" s="118"/>
      <c r="G1103" s="170"/>
    </row>
    <row r="1104" spans="1:7">
      <c r="A1104" s="184" t="s">
        <v>617</v>
      </c>
      <c r="B1104" s="119" t="s">
        <v>1082</v>
      </c>
      <c r="C1104" s="119">
        <v>0.7</v>
      </c>
      <c r="D1104" s="119" t="str">
        <f t="shared" si="45"/>
        <v/>
      </c>
      <c r="E1104" s="142">
        <v>102</v>
      </c>
      <c r="F1104" s="119" t="s">
        <v>571</v>
      </c>
      <c r="G1104" s="15" t="s">
        <v>593</v>
      </c>
    </row>
    <row r="1105" spans="1:7">
      <c r="A1105" s="183" t="s">
        <v>617</v>
      </c>
      <c r="B1105" s="118" t="s">
        <v>1083</v>
      </c>
      <c r="C1105" s="118">
        <v>8</v>
      </c>
      <c r="D1105" s="118" t="str">
        <f t="shared" si="45"/>
        <v/>
      </c>
      <c r="E1105" s="141">
        <v>102</v>
      </c>
      <c r="F1105" s="118" t="s">
        <v>579</v>
      </c>
      <c r="G1105" s="170" t="s">
        <v>593</v>
      </c>
    </row>
    <row r="1106" spans="1:7">
      <c r="A1106" s="184"/>
      <c r="B1106" s="119"/>
      <c r="C1106" s="119" t="s">
        <v>834</v>
      </c>
      <c r="D1106" s="119" t="str">
        <f t="shared" si="45"/>
        <v/>
      </c>
      <c r="E1106" s="142" t="s">
        <v>834</v>
      </c>
      <c r="F1106" s="119"/>
      <c r="G1106" s="15"/>
    </row>
    <row r="1107" spans="1:7">
      <c r="A1107" s="183" t="s">
        <v>1049</v>
      </c>
      <c r="B1107" s="118" t="s">
        <v>1084</v>
      </c>
      <c r="C1107" s="118">
        <v>2.7</v>
      </c>
      <c r="D1107" s="118" t="str">
        <f t="shared" si="45"/>
        <v/>
      </c>
      <c r="E1107" s="141">
        <v>102</v>
      </c>
      <c r="F1107" s="118" t="s">
        <v>571</v>
      </c>
      <c r="G1107" s="170" t="s">
        <v>593</v>
      </c>
    </row>
    <row r="1108" spans="1:7">
      <c r="A1108" s="184" t="s">
        <v>646</v>
      </c>
      <c r="B1108" s="119" t="s">
        <v>1085</v>
      </c>
      <c r="C1108" s="119">
        <v>4.8</v>
      </c>
      <c r="D1108" s="119" t="str">
        <f t="shared" si="45"/>
        <v/>
      </c>
      <c r="E1108" s="142">
        <v>102</v>
      </c>
      <c r="F1108" s="119" t="s">
        <v>571</v>
      </c>
      <c r="G1108" s="15" t="s">
        <v>593</v>
      </c>
    </row>
    <row r="1109" spans="1:7">
      <c r="A1109" s="183" t="s">
        <v>1049</v>
      </c>
      <c r="B1109" s="118" t="s">
        <v>1086</v>
      </c>
      <c r="C1109" s="118">
        <v>16.5</v>
      </c>
      <c r="D1109" s="118" t="str">
        <f t="shared" si="45"/>
        <v/>
      </c>
      <c r="E1109" s="141">
        <v>102</v>
      </c>
      <c r="F1109" s="118" t="s">
        <v>579</v>
      </c>
      <c r="G1109" s="170" t="s">
        <v>593</v>
      </c>
    </row>
    <row r="1110" spans="1:7">
      <c r="A1110" s="184"/>
      <c r="B1110" s="119"/>
      <c r="C1110" s="119" t="s">
        <v>834</v>
      </c>
      <c r="D1110" s="119" t="str">
        <f t="shared" si="45"/>
        <v/>
      </c>
      <c r="E1110" s="142" t="s">
        <v>834</v>
      </c>
      <c r="F1110" s="119"/>
      <c r="G1110" s="15"/>
    </row>
    <row r="1111" spans="1:7">
      <c r="A1111" s="183" t="s">
        <v>1047</v>
      </c>
      <c r="B1111" s="118" t="s">
        <v>1087</v>
      </c>
      <c r="C1111" s="118">
        <v>3.65</v>
      </c>
      <c r="D1111" s="118" t="str">
        <f t="shared" si="45"/>
        <v/>
      </c>
      <c r="E1111" s="141">
        <v>102</v>
      </c>
      <c r="F1111" s="118" t="s">
        <v>571</v>
      </c>
      <c r="G1111" s="170" t="s">
        <v>593</v>
      </c>
    </row>
    <row r="1112" spans="1:7">
      <c r="A1112" s="184" t="s">
        <v>618</v>
      </c>
      <c r="B1112" s="119" t="s">
        <v>1088</v>
      </c>
      <c r="C1112" s="119">
        <v>5.4</v>
      </c>
      <c r="D1112" s="119" t="str">
        <f t="shared" si="45"/>
        <v/>
      </c>
      <c r="E1112" s="142">
        <v>102</v>
      </c>
      <c r="F1112" s="119" t="s">
        <v>571</v>
      </c>
      <c r="G1112" s="15" t="s">
        <v>593</v>
      </c>
    </row>
    <row r="1113" spans="1:7">
      <c r="A1113" s="183" t="s">
        <v>1047</v>
      </c>
      <c r="B1113" s="118" t="s">
        <v>1089</v>
      </c>
      <c r="C1113" s="118">
        <v>18</v>
      </c>
      <c r="D1113" s="118" t="str">
        <f t="shared" si="45"/>
        <v/>
      </c>
      <c r="E1113" s="141">
        <v>102</v>
      </c>
      <c r="F1113" s="118" t="s">
        <v>579</v>
      </c>
      <c r="G1113" s="170" t="s">
        <v>593</v>
      </c>
    </row>
    <row r="1114" spans="1:7">
      <c r="A1114" s="184"/>
      <c r="B1114" s="119"/>
      <c r="C1114" s="119" t="s">
        <v>834</v>
      </c>
      <c r="D1114" s="119" t="str">
        <f t="shared" si="45"/>
        <v/>
      </c>
      <c r="E1114" s="142" t="s">
        <v>834</v>
      </c>
      <c r="F1114" s="119"/>
      <c r="G1114" s="15"/>
    </row>
    <row r="1115" spans="1:7">
      <c r="A1115" s="183" t="s">
        <v>619</v>
      </c>
      <c r="B1115" s="118" t="s">
        <v>1090</v>
      </c>
      <c r="C1115" s="118">
        <v>3.4</v>
      </c>
      <c r="D1115" s="118" t="str">
        <f t="shared" si="45"/>
        <v/>
      </c>
      <c r="E1115" s="141">
        <v>102</v>
      </c>
      <c r="F1115" s="118" t="s">
        <v>571</v>
      </c>
      <c r="G1115" s="170" t="s">
        <v>593</v>
      </c>
    </row>
    <row r="1116" spans="1:7">
      <c r="A1116" s="184" t="s">
        <v>620</v>
      </c>
      <c r="B1116" s="119" t="s">
        <v>1091</v>
      </c>
      <c r="C1116" s="119">
        <v>5.35</v>
      </c>
      <c r="D1116" s="119" t="str">
        <f t="shared" si="45"/>
        <v/>
      </c>
      <c r="E1116" s="142">
        <v>102</v>
      </c>
      <c r="F1116" s="119" t="s">
        <v>571</v>
      </c>
      <c r="G1116" s="15" t="s">
        <v>593</v>
      </c>
    </row>
    <row r="1117" spans="1:7">
      <c r="A1117" s="183" t="s">
        <v>619</v>
      </c>
      <c r="B1117" s="118" t="s">
        <v>1092</v>
      </c>
      <c r="C1117" s="118">
        <v>17</v>
      </c>
      <c r="D1117" s="118" t="str">
        <f t="shared" si="45"/>
        <v/>
      </c>
      <c r="E1117" s="141">
        <v>102</v>
      </c>
      <c r="F1117" s="118" t="s">
        <v>579</v>
      </c>
      <c r="G1117" s="170" t="s">
        <v>593</v>
      </c>
    </row>
    <row r="1118" spans="1:7">
      <c r="A1118" s="184"/>
      <c r="B1118" s="119"/>
      <c r="C1118" s="119" t="s">
        <v>834</v>
      </c>
      <c r="D1118" s="119" t="str">
        <f t="shared" si="45"/>
        <v/>
      </c>
      <c r="E1118" s="142" t="s">
        <v>834</v>
      </c>
      <c r="F1118" s="119"/>
      <c r="G1118" s="15"/>
    </row>
    <row r="1119" spans="1:7">
      <c r="A1119" s="183" t="s">
        <v>621</v>
      </c>
      <c r="B1119" s="118" t="s">
        <v>1093</v>
      </c>
      <c r="C1119" s="118">
        <v>4.05</v>
      </c>
      <c r="D1119" s="118" t="str">
        <f t="shared" si="45"/>
        <v/>
      </c>
      <c r="E1119" s="141">
        <v>102</v>
      </c>
      <c r="F1119" s="118" t="s">
        <v>571</v>
      </c>
      <c r="G1119" s="170" t="s">
        <v>593</v>
      </c>
    </row>
    <row r="1120" spans="1:7">
      <c r="A1120" s="184" t="s">
        <v>622</v>
      </c>
      <c r="B1120" s="119" t="s">
        <v>1094</v>
      </c>
      <c r="C1120" s="119">
        <v>5.85</v>
      </c>
      <c r="D1120" s="119" t="str">
        <f t="shared" si="45"/>
        <v/>
      </c>
      <c r="E1120" s="142">
        <v>102</v>
      </c>
      <c r="F1120" s="119" t="s">
        <v>571</v>
      </c>
      <c r="G1120" s="15" t="s">
        <v>593</v>
      </c>
    </row>
    <row r="1121" spans="1:7">
      <c r="A1121" s="183"/>
      <c r="B1121" s="118"/>
      <c r="C1121" s="118" t="s">
        <v>834</v>
      </c>
      <c r="D1121" s="118" t="str">
        <f t="shared" si="45"/>
        <v/>
      </c>
      <c r="E1121" s="141" t="s">
        <v>834</v>
      </c>
      <c r="F1121" s="118"/>
      <c r="G1121" s="170"/>
    </row>
    <row r="1122" spans="1:7">
      <c r="A1122" s="184" t="s">
        <v>623</v>
      </c>
      <c r="B1122" s="119" t="s">
        <v>1095</v>
      </c>
      <c r="C1122" s="119">
        <v>4.75</v>
      </c>
      <c r="D1122" s="119" t="str">
        <f t="shared" si="45"/>
        <v/>
      </c>
      <c r="E1122" s="142">
        <v>102</v>
      </c>
      <c r="F1122" s="119" t="s">
        <v>571</v>
      </c>
      <c r="G1122" s="15" t="s">
        <v>593</v>
      </c>
    </row>
    <row r="1123" spans="1:7">
      <c r="A1123" s="183" t="s">
        <v>623</v>
      </c>
      <c r="B1123" s="118" t="s">
        <v>1096</v>
      </c>
      <c r="C1123" s="118">
        <v>24.5</v>
      </c>
      <c r="D1123" s="118" t="str">
        <f t="shared" si="45"/>
        <v/>
      </c>
      <c r="E1123" s="141">
        <v>102</v>
      </c>
      <c r="F1123" s="118" t="s">
        <v>579</v>
      </c>
      <c r="G1123" s="170" t="s">
        <v>593</v>
      </c>
    </row>
    <row r="1124" spans="1:7">
      <c r="A1124" s="184"/>
      <c r="B1124" s="119"/>
      <c r="C1124" s="119" t="s">
        <v>834</v>
      </c>
      <c r="D1124" s="119" t="str">
        <f t="shared" si="45"/>
        <v/>
      </c>
      <c r="E1124" s="142" t="s">
        <v>834</v>
      </c>
      <c r="F1124" s="119"/>
      <c r="G1124" s="15"/>
    </row>
    <row r="1125" spans="1:7">
      <c r="A1125" s="183" t="s">
        <v>624</v>
      </c>
      <c r="B1125" s="118" t="s">
        <v>1097</v>
      </c>
      <c r="C1125" s="118">
        <v>2.2000000000000002</v>
      </c>
      <c r="D1125" s="118" t="str">
        <f t="shared" si="45"/>
        <v/>
      </c>
      <c r="E1125" s="141">
        <v>102</v>
      </c>
      <c r="F1125" s="118" t="s">
        <v>571</v>
      </c>
      <c r="G1125" s="170" t="s">
        <v>593</v>
      </c>
    </row>
    <row r="1126" spans="1:7">
      <c r="A1126" s="184" t="s">
        <v>625</v>
      </c>
      <c r="B1126" s="119" t="s">
        <v>1098</v>
      </c>
      <c r="C1126" s="119">
        <v>2.6</v>
      </c>
      <c r="D1126" s="119" t="str">
        <f t="shared" si="45"/>
        <v/>
      </c>
      <c r="E1126" s="142">
        <v>102</v>
      </c>
      <c r="F1126" s="119" t="s">
        <v>571</v>
      </c>
      <c r="G1126" s="15" t="s">
        <v>593</v>
      </c>
    </row>
    <row r="1127" spans="1:7">
      <c r="A1127" s="183" t="s">
        <v>624</v>
      </c>
      <c r="B1127" s="118" t="s">
        <v>1099</v>
      </c>
      <c r="C1127" s="118">
        <v>12.5</v>
      </c>
      <c r="D1127" s="118" t="str">
        <f t="shared" si="45"/>
        <v/>
      </c>
      <c r="E1127" s="141">
        <v>102</v>
      </c>
      <c r="F1127" s="118" t="s">
        <v>579</v>
      </c>
      <c r="G1127" s="170" t="s">
        <v>593</v>
      </c>
    </row>
    <row r="1128" spans="1:7">
      <c r="A1128" s="184" t="s">
        <v>625</v>
      </c>
      <c r="B1128" s="119" t="s">
        <v>1100</v>
      </c>
      <c r="C1128" s="119">
        <v>14.5</v>
      </c>
      <c r="D1128" s="119" t="str">
        <f t="shared" si="45"/>
        <v/>
      </c>
      <c r="E1128" s="142">
        <v>102</v>
      </c>
      <c r="F1128" s="119" t="s">
        <v>579</v>
      </c>
      <c r="G1128" s="15" t="s">
        <v>593</v>
      </c>
    </row>
    <row r="1129" spans="1:7">
      <c r="A1129" s="183"/>
      <c r="B1129" s="118"/>
      <c r="C1129" s="118" t="s">
        <v>834</v>
      </c>
      <c r="D1129" s="118" t="str">
        <f t="shared" si="45"/>
        <v/>
      </c>
      <c r="E1129" s="141" t="s">
        <v>834</v>
      </c>
      <c r="F1129" s="118"/>
      <c r="G1129" s="170"/>
    </row>
    <row r="1130" spans="1:7">
      <c r="A1130" s="184" t="s">
        <v>702</v>
      </c>
      <c r="B1130" s="119" t="s">
        <v>1101</v>
      </c>
      <c r="C1130" s="119">
        <v>2.7</v>
      </c>
      <c r="D1130" s="119" t="str">
        <f t="shared" si="45"/>
        <v/>
      </c>
      <c r="E1130" s="142">
        <v>102</v>
      </c>
      <c r="F1130" s="119" t="s">
        <v>571</v>
      </c>
      <c r="G1130" s="15" t="s">
        <v>593</v>
      </c>
    </row>
    <row r="1131" spans="1:7">
      <c r="A1131" s="183" t="s">
        <v>626</v>
      </c>
      <c r="B1131" s="118" t="s">
        <v>1102</v>
      </c>
      <c r="C1131" s="118">
        <v>2.7</v>
      </c>
      <c r="D1131" s="118" t="str">
        <f t="shared" si="45"/>
        <v/>
      </c>
      <c r="E1131" s="141">
        <v>102</v>
      </c>
      <c r="F1131" s="118" t="s">
        <v>571</v>
      </c>
      <c r="G1131" s="170" t="s">
        <v>593</v>
      </c>
    </row>
    <row r="1132" spans="1:7">
      <c r="A1132" s="184" t="s">
        <v>627</v>
      </c>
      <c r="B1132" s="119" t="s">
        <v>1103</v>
      </c>
      <c r="C1132" s="119">
        <v>3</v>
      </c>
      <c r="D1132" s="119" t="str">
        <f t="shared" si="45"/>
        <v/>
      </c>
      <c r="E1132" s="142">
        <v>102</v>
      </c>
      <c r="F1132" s="119" t="s">
        <v>571</v>
      </c>
      <c r="G1132" s="15" t="s">
        <v>593</v>
      </c>
    </row>
    <row r="1133" spans="1:7">
      <c r="A1133" s="183" t="s">
        <v>628</v>
      </c>
      <c r="B1133" s="118" t="s">
        <v>1104</v>
      </c>
      <c r="C1133" s="118">
        <v>3.4</v>
      </c>
      <c r="D1133" s="118" t="str">
        <f t="shared" si="45"/>
        <v/>
      </c>
      <c r="E1133" s="141">
        <v>102</v>
      </c>
      <c r="F1133" s="118" t="s">
        <v>571</v>
      </c>
      <c r="G1133" s="170" t="s">
        <v>593</v>
      </c>
    </row>
    <row r="1134" spans="1:7">
      <c r="A1134" s="184"/>
      <c r="B1134" s="119"/>
      <c r="C1134" s="119" t="s">
        <v>834</v>
      </c>
      <c r="D1134" s="119" t="str">
        <f t="shared" si="45"/>
        <v/>
      </c>
      <c r="E1134" s="142" t="s">
        <v>834</v>
      </c>
      <c r="F1134" s="119"/>
      <c r="G1134" s="15"/>
    </row>
    <row r="1135" spans="1:7">
      <c r="A1135" s="183" t="s">
        <v>629</v>
      </c>
      <c r="B1135" s="118" t="s">
        <v>1105</v>
      </c>
      <c r="C1135" s="118">
        <v>2.85</v>
      </c>
      <c r="D1135" s="118" t="str">
        <f t="shared" ref="D1135:D1166" si="46">IF($A1135="","",IF(INDEX($E$4:$E$16,MATCH($E1135,$G$4:$G$16,0)),ROUND($C1135*(1-INDEX($E$4:$E$16,MATCH($E1135,$G$4:$G$16,0))),2),""))</f>
        <v/>
      </c>
      <c r="E1135" s="141">
        <v>102</v>
      </c>
      <c r="F1135" s="118" t="s">
        <v>571</v>
      </c>
      <c r="G1135" s="170" t="s">
        <v>593</v>
      </c>
    </row>
    <row r="1136" spans="1:7">
      <c r="A1136" s="184" t="s">
        <v>630</v>
      </c>
      <c r="B1136" s="119" t="s">
        <v>1106</v>
      </c>
      <c r="C1136" s="119">
        <v>3.55</v>
      </c>
      <c r="D1136" s="119" t="str">
        <f t="shared" si="46"/>
        <v/>
      </c>
      <c r="E1136" s="142">
        <v>102</v>
      </c>
      <c r="F1136" s="119" t="s">
        <v>571</v>
      </c>
      <c r="G1136" s="15" t="s">
        <v>593</v>
      </c>
    </row>
    <row r="1137" spans="1:7">
      <c r="A1137" s="183" t="s">
        <v>703</v>
      </c>
      <c r="B1137" s="118" t="s">
        <v>1107</v>
      </c>
      <c r="C1137" s="118">
        <v>14</v>
      </c>
      <c r="D1137" s="118" t="str">
        <f t="shared" si="46"/>
        <v/>
      </c>
      <c r="E1137" s="141">
        <v>102</v>
      </c>
      <c r="F1137" s="118" t="s">
        <v>579</v>
      </c>
      <c r="G1137" s="170" t="s">
        <v>593</v>
      </c>
    </row>
    <row r="1138" spans="1:7">
      <c r="A1138" s="184" t="s">
        <v>704</v>
      </c>
      <c r="B1138" s="119" t="s">
        <v>1108</v>
      </c>
      <c r="C1138" s="119">
        <v>16</v>
      </c>
      <c r="D1138" s="119" t="str">
        <f t="shared" si="46"/>
        <v/>
      </c>
      <c r="E1138" s="142">
        <v>102</v>
      </c>
      <c r="F1138" s="119" t="s">
        <v>579</v>
      </c>
      <c r="G1138" s="15" t="s">
        <v>593</v>
      </c>
    </row>
    <row r="1139" spans="1:7">
      <c r="A1139" s="183"/>
      <c r="B1139" s="118"/>
      <c r="C1139" s="118" t="s">
        <v>834</v>
      </c>
      <c r="D1139" s="118" t="str">
        <f t="shared" si="46"/>
        <v/>
      </c>
      <c r="E1139" s="141" t="s">
        <v>834</v>
      </c>
      <c r="F1139" s="118"/>
      <c r="G1139" s="170"/>
    </row>
    <row r="1140" spans="1:7">
      <c r="A1140" s="184" t="s">
        <v>705</v>
      </c>
      <c r="B1140" s="119" t="s">
        <v>1109</v>
      </c>
      <c r="C1140" s="119">
        <v>3</v>
      </c>
      <c r="D1140" s="119" t="str">
        <f t="shared" si="46"/>
        <v/>
      </c>
      <c r="E1140" s="142">
        <v>102</v>
      </c>
      <c r="F1140" s="119" t="s">
        <v>571</v>
      </c>
      <c r="G1140" s="15" t="s">
        <v>593</v>
      </c>
    </row>
    <row r="1141" spans="1:7">
      <c r="A1141" s="183" t="s">
        <v>631</v>
      </c>
      <c r="B1141" s="118" t="s">
        <v>1110</v>
      </c>
      <c r="C1141" s="118">
        <v>3</v>
      </c>
      <c r="D1141" s="118" t="str">
        <f t="shared" si="46"/>
        <v/>
      </c>
      <c r="E1141" s="141">
        <v>102</v>
      </c>
      <c r="F1141" s="118" t="s">
        <v>571</v>
      </c>
      <c r="G1141" s="170" t="s">
        <v>593</v>
      </c>
    </row>
    <row r="1142" spans="1:7">
      <c r="A1142" s="184" t="s">
        <v>632</v>
      </c>
      <c r="B1142" s="119" t="s">
        <v>1111</v>
      </c>
      <c r="C1142" s="119">
        <v>3.4</v>
      </c>
      <c r="D1142" s="119" t="str">
        <f t="shared" si="46"/>
        <v/>
      </c>
      <c r="E1142" s="142">
        <v>102</v>
      </c>
      <c r="F1142" s="119" t="s">
        <v>571</v>
      </c>
      <c r="G1142" s="15" t="s">
        <v>593</v>
      </c>
    </row>
    <row r="1143" spans="1:7">
      <c r="A1143" s="183" t="s">
        <v>706</v>
      </c>
      <c r="B1143" s="118" t="s">
        <v>1112</v>
      </c>
      <c r="C1143" s="118">
        <v>3.65</v>
      </c>
      <c r="D1143" s="118" t="str">
        <f t="shared" si="46"/>
        <v/>
      </c>
      <c r="E1143" s="141">
        <v>102</v>
      </c>
      <c r="F1143" s="118" t="s">
        <v>571</v>
      </c>
      <c r="G1143" s="170" t="s">
        <v>593</v>
      </c>
    </row>
    <row r="1144" spans="1:7">
      <c r="A1144" s="184" t="s">
        <v>710</v>
      </c>
      <c r="B1144" s="119" t="s">
        <v>1113</v>
      </c>
      <c r="C1144" s="119">
        <v>3.15</v>
      </c>
      <c r="D1144" s="119" t="str">
        <f t="shared" si="46"/>
        <v/>
      </c>
      <c r="E1144" s="142">
        <v>102</v>
      </c>
      <c r="F1144" s="119" t="s">
        <v>571</v>
      </c>
      <c r="G1144" s="15" t="s">
        <v>593</v>
      </c>
    </row>
    <row r="1145" spans="1:7">
      <c r="A1145" s="183" t="s">
        <v>707</v>
      </c>
      <c r="B1145" s="118" t="s">
        <v>1114</v>
      </c>
      <c r="C1145" s="118">
        <v>3.15</v>
      </c>
      <c r="D1145" s="118" t="str">
        <f t="shared" si="46"/>
        <v/>
      </c>
      <c r="E1145" s="141">
        <v>102</v>
      </c>
      <c r="F1145" s="118" t="s">
        <v>571</v>
      </c>
      <c r="G1145" s="170" t="s">
        <v>593</v>
      </c>
    </row>
    <row r="1146" spans="1:7">
      <c r="A1146" s="184" t="s">
        <v>708</v>
      </c>
      <c r="B1146" s="119" t="s">
        <v>1115</v>
      </c>
      <c r="C1146" s="119">
        <v>3.55</v>
      </c>
      <c r="D1146" s="119" t="str">
        <f t="shared" si="46"/>
        <v/>
      </c>
      <c r="E1146" s="142">
        <v>102</v>
      </c>
      <c r="F1146" s="119" t="s">
        <v>571</v>
      </c>
      <c r="G1146" s="15" t="s">
        <v>593</v>
      </c>
    </row>
    <row r="1147" spans="1:7">
      <c r="A1147" s="183" t="s">
        <v>709</v>
      </c>
      <c r="B1147" s="118" t="s">
        <v>1116</v>
      </c>
      <c r="C1147" s="118">
        <v>3.8</v>
      </c>
      <c r="D1147" s="118" t="str">
        <f t="shared" si="46"/>
        <v/>
      </c>
      <c r="E1147" s="141">
        <v>102</v>
      </c>
      <c r="F1147" s="118" t="s">
        <v>571</v>
      </c>
      <c r="G1147" s="170" t="s">
        <v>593</v>
      </c>
    </row>
    <row r="1148" spans="1:7">
      <c r="A1148" s="184"/>
      <c r="B1148" s="119"/>
      <c r="C1148" s="119" t="s">
        <v>834</v>
      </c>
      <c r="D1148" s="119" t="str">
        <f t="shared" si="46"/>
        <v/>
      </c>
      <c r="E1148" s="142" t="s">
        <v>834</v>
      </c>
      <c r="F1148" s="119"/>
      <c r="G1148" s="15"/>
    </row>
    <row r="1149" spans="1:7">
      <c r="A1149" s="183" t="s">
        <v>633</v>
      </c>
      <c r="B1149" s="118" t="s">
        <v>1117</v>
      </c>
      <c r="C1149" s="118">
        <v>2.2000000000000002</v>
      </c>
      <c r="D1149" s="118" t="str">
        <f t="shared" si="46"/>
        <v/>
      </c>
      <c r="E1149" s="141">
        <v>102</v>
      </c>
      <c r="F1149" s="118" t="s">
        <v>571</v>
      </c>
      <c r="G1149" s="170" t="s">
        <v>593</v>
      </c>
    </row>
    <row r="1150" spans="1:7">
      <c r="A1150" s="184" t="s">
        <v>634</v>
      </c>
      <c r="B1150" s="119" t="s">
        <v>1119</v>
      </c>
      <c r="C1150" s="119">
        <v>2.2000000000000002</v>
      </c>
      <c r="D1150" s="119" t="str">
        <f t="shared" si="46"/>
        <v/>
      </c>
      <c r="E1150" s="142">
        <v>102</v>
      </c>
      <c r="F1150" s="119" t="s">
        <v>571</v>
      </c>
      <c r="G1150" s="15" t="s">
        <v>593</v>
      </c>
    </row>
    <row r="1151" spans="1:7">
      <c r="A1151" s="183" t="s">
        <v>633</v>
      </c>
      <c r="B1151" s="118" t="s">
        <v>1118</v>
      </c>
      <c r="C1151" s="118">
        <v>9.5</v>
      </c>
      <c r="D1151" s="118" t="str">
        <f t="shared" si="46"/>
        <v/>
      </c>
      <c r="E1151" s="141">
        <v>102</v>
      </c>
      <c r="F1151" s="118" t="s">
        <v>579</v>
      </c>
      <c r="G1151" s="170" t="s">
        <v>593</v>
      </c>
    </row>
    <row r="1152" spans="1:7">
      <c r="A1152" s="184" t="s">
        <v>634</v>
      </c>
      <c r="B1152" s="119" t="s">
        <v>1120</v>
      </c>
      <c r="C1152" s="119">
        <v>9.5</v>
      </c>
      <c r="D1152" s="119" t="str">
        <f t="shared" si="46"/>
        <v/>
      </c>
      <c r="E1152" s="142">
        <v>102</v>
      </c>
      <c r="F1152" s="119" t="s">
        <v>579</v>
      </c>
      <c r="G1152" s="15" t="s">
        <v>593</v>
      </c>
    </row>
    <row r="1153" spans="1:7">
      <c r="A1153" s="183"/>
      <c r="B1153" s="118"/>
      <c r="C1153" s="118" t="s">
        <v>834</v>
      </c>
      <c r="D1153" s="118" t="str">
        <f t="shared" si="46"/>
        <v/>
      </c>
      <c r="E1153" s="141" t="s">
        <v>834</v>
      </c>
      <c r="F1153" s="118"/>
      <c r="G1153" s="170"/>
    </row>
    <row r="1154" spans="1:7">
      <c r="A1154" s="184" t="s">
        <v>635</v>
      </c>
      <c r="B1154" s="119" t="s">
        <v>1121</v>
      </c>
      <c r="C1154" s="119">
        <v>7</v>
      </c>
      <c r="D1154" s="119" t="str">
        <f t="shared" si="46"/>
        <v/>
      </c>
      <c r="E1154" s="142">
        <v>102</v>
      </c>
      <c r="F1154" s="119" t="s">
        <v>571</v>
      </c>
      <c r="G1154" s="15" t="s">
        <v>593</v>
      </c>
    </row>
    <row r="1155" spans="1:7">
      <c r="A1155" s="183"/>
      <c r="B1155" s="118"/>
      <c r="C1155" s="118" t="s">
        <v>834</v>
      </c>
      <c r="D1155" s="118" t="str">
        <f t="shared" si="46"/>
        <v/>
      </c>
      <c r="E1155" s="141" t="s">
        <v>834</v>
      </c>
      <c r="F1155" s="118"/>
      <c r="G1155" s="170"/>
    </row>
    <row r="1156" spans="1:7">
      <c r="A1156" s="184" t="s">
        <v>636</v>
      </c>
      <c r="B1156" s="119" t="s">
        <v>1122</v>
      </c>
      <c r="C1156" s="119">
        <v>4.05</v>
      </c>
      <c r="D1156" s="119" t="str">
        <f t="shared" si="46"/>
        <v/>
      </c>
      <c r="E1156" s="142">
        <v>102</v>
      </c>
      <c r="F1156" s="119" t="s">
        <v>571</v>
      </c>
      <c r="G1156" s="15" t="s">
        <v>593</v>
      </c>
    </row>
    <row r="1157" spans="1:7">
      <c r="A1157" s="183" t="s">
        <v>636</v>
      </c>
      <c r="B1157" s="118" t="s">
        <v>1123</v>
      </c>
      <c r="C1157" s="118">
        <v>15</v>
      </c>
      <c r="D1157" s="118" t="str">
        <f t="shared" si="46"/>
        <v/>
      </c>
      <c r="E1157" s="141">
        <v>102</v>
      </c>
      <c r="F1157" s="118" t="s">
        <v>579</v>
      </c>
      <c r="G1157" s="170" t="s">
        <v>593</v>
      </c>
    </row>
    <row r="1158" spans="1:7">
      <c r="A1158" s="184"/>
      <c r="B1158" s="119"/>
      <c r="C1158" s="119" t="s">
        <v>834</v>
      </c>
      <c r="D1158" s="119" t="str">
        <f t="shared" si="46"/>
        <v/>
      </c>
      <c r="E1158" s="142" t="s">
        <v>834</v>
      </c>
      <c r="F1158" s="119"/>
      <c r="G1158" s="15"/>
    </row>
    <row r="1159" spans="1:7">
      <c r="A1159" s="183" t="s">
        <v>637</v>
      </c>
      <c r="B1159" s="118" t="s">
        <v>1124</v>
      </c>
      <c r="C1159" s="118">
        <v>4.75</v>
      </c>
      <c r="D1159" s="118" t="str">
        <f t="shared" si="46"/>
        <v/>
      </c>
      <c r="E1159" s="141">
        <v>102</v>
      </c>
      <c r="F1159" s="118" t="s">
        <v>571</v>
      </c>
      <c r="G1159" s="170" t="s">
        <v>593</v>
      </c>
    </row>
    <row r="1160" spans="1:7">
      <c r="A1160" s="184" t="s">
        <v>637</v>
      </c>
      <c r="B1160" s="119" t="s">
        <v>1125</v>
      </c>
      <c r="C1160" s="119">
        <v>21</v>
      </c>
      <c r="D1160" s="119" t="str">
        <f t="shared" si="46"/>
        <v/>
      </c>
      <c r="E1160" s="142">
        <v>102</v>
      </c>
      <c r="F1160" s="119" t="s">
        <v>579</v>
      </c>
      <c r="G1160" s="15" t="s">
        <v>593</v>
      </c>
    </row>
    <row r="1161" spans="1:7">
      <c r="A1161" s="183"/>
      <c r="B1161" s="118"/>
      <c r="C1161" s="118" t="s">
        <v>834</v>
      </c>
      <c r="D1161" s="118" t="str">
        <f t="shared" si="46"/>
        <v/>
      </c>
      <c r="E1161" s="141" t="s">
        <v>834</v>
      </c>
      <c r="F1161" s="118"/>
      <c r="G1161" s="170"/>
    </row>
    <row r="1162" spans="1:7">
      <c r="A1162" s="184" t="s">
        <v>638</v>
      </c>
      <c r="B1162" s="119" t="s">
        <v>1126</v>
      </c>
      <c r="C1162" s="119">
        <v>27.5</v>
      </c>
      <c r="D1162" s="119" t="str">
        <f t="shared" si="46"/>
        <v/>
      </c>
      <c r="E1162" s="142">
        <v>102</v>
      </c>
      <c r="F1162" s="119" t="s">
        <v>571</v>
      </c>
      <c r="G1162" s="15" t="s">
        <v>593</v>
      </c>
    </row>
    <row r="1163" spans="1:7">
      <c r="A1163" s="183"/>
      <c r="B1163" s="118"/>
      <c r="C1163" s="118" t="s">
        <v>834</v>
      </c>
      <c r="D1163" s="118" t="str">
        <f t="shared" si="46"/>
        <v/>
      </c>
      <c r="E1163" s="141" t="s">
        <v>834</v>
      </c>
      <c r="F1163" s="118"/>
      <c r="G1163" s="170"/>
    </row>
    <row r="1164" spans="1:7">
      <c r="A1164" s="184" t="s">
        <v>639</v>
      </c>
      <c r="B1164" s="119" t="s">
        <v>1127</v>
      </c>
      <c r="C1164" s="119">
        <v>6.8</v>
      </c>
      <c r="D1164" s="119" t="str">
        <f t="shared" si="46"/>
        <v/>
      </c>
      <c r="E1164" s="142">
        <v>102</v>
      </c>
      <c r="F1164" s="119" t="s">
        <v>571</v>
      </c>
      <c r="G1164" s="15" t="s">
        <v>593</v>
      </c>
    </row>
    <row r="1165" spans="1:7">
      <c r="A1165" s="183"/>
      <c r="B1165" s="118"/>
      <c r="C1165" s="118" t="s">
        <v>834</v>
      </c>
      <c r="D1165" s="118" t="str">
        <f t="shared" si="46"/>
        <v/>
      </c>
      <c r="E1165" s="141" t="s">
        <v>834</v>
      </c>
      <c r="F1165" s="118"/>
      <c r="G1165" s="170"/>
    </row>
    <row r="1166" spans="1:7">
      <c r="A1166" s="184" t="s">
        <v>640</v>
      </c>
      <c r="B1166" s="119" t="s">
        <v>1128</v>
      </c>
      <c r="C1166" s="119">
        <v>6.8</v>
      </c>
      <c r="D1166" s="119" t="str">
        <f t="shared" si="46"/>
        <v/>
      </c>
      <c r="E1166" s="142">
        <v>102</v>
      </c>
      <c r="F1166" s="119" t="s">
        <v>571</v>
      </c>
      <c r="G1166" s="15" t="s">
        <v>593</v>
      </c>
    </row>
    <row r="1167" spans="1:7">
      <c r="A1167" s="183"/>
      <c r="B1167" s="118"/>
      <c r="C1167" s="118" t="s">
        <v>834</v>
      </c>
      <c r="D1167" s="118" t="str">
        <f t="shared" ref="D1167:D1179" si="47">IF($A1167="","",IF(INDEX($E$4:$E$16,MATCH($E1167,$G$4:$G$16,0)),ROUND($C1167*(1-INDEX($E$4:$E$16,MATCH($E1167,$G$4:$G$16,0))),2),""))</f>
        <v/>
      </c>
      <c r="E1167" s="141" t="s">
        <v>834</v>
      </c>
      <c r="F1167" s="118"/>
      <c r="G1167" s="170"/>
    </row>
    <row r="1168" spans="1:7">
      <c r="A1168" s="184" t="s">
        <v>641</v>
      </c>
      <c r="B1168" s="119" t="s">
        <v>1129</v>
      </c>
      <c r="C1168" s="119">
        <v>21</v>
      </c>
      <c r="D1168" s="119" t="str">
        <f t="shared" si="47"/>
        <v/>
      </c>
      <c r="E1168" s="142">
        <v>102</v>
      </c>
      <c r="F1168" s="119" t="s">
        <v>571</v>
      </c>
      <c r="G1168" s="15" t="s">
        <v>593</v>
      </c>
    </row>
    <row r="1169" spans="1:7">
      <c r="A1169" s="183"/>
      <c r="B1169" s="118"/>
      <c r="C1169" s="118" t="s">
        <v>834</v>
      </c>
      <c r="D1169" s="118" t="str">
        <f t="shared" si="47"/>
        <v/>
      </c>
      <c r="E1169" s="141" t="s">
        <v>834</v>
      </c>
      <c r="F1169" s="118"/>
      <c r="G1169" s="170"/>
    </row>
    <row r="1170" spans="1:7">
      <c r="A1170" s="184" t="s">
        <v>711</v>
      </c>
      <c r="B1170" s="119" t="s">
        <v>1130</v>
      </c>
      <c r="C1170" s="119">
        <v>4.05</v>
      </c>
      <c r="D1170" s="119" t="str">
        <f t="shared" si="47"/>
        <v/>
      </c>
      <c r="E1170" s="142">
        <v>102</v>
      </c>
      <c r="F1170" s="119" t="s">
        <v>571</v>
      </c>
      <c r="G1170" s="15" t="s">
        <v>593</v>
      </c>
    </row>
    <row r="1171" spans="1:7">
      <c r="A1171" s="183" t="s">
        <v>712</v>
      </c>
      <c r="B1171" s="118" t="s">
        <v>1131</v>
      </c>
      <c r="C1171" s="118">
        <v>4.05</v>
      </c>
      <c r="D1171" s="118" t="str">
        <f t="shared" si="47"/>
        <v/>
      </c>
      <c r="E1171" s="141">
        <v>102</v>
      </c>
      <c r="F1171" s="118" t="s">
        <v>571</v>
      </c>
      <c r="G1171" s="170" t="s">
        <v>593</v>
      </c>
    </row>
    <row r="1172" spans="1:7">
      <c r="A1172" s="184" t="s">
        <v>713</v>
      </c>
      <c r="B1172" s="119" t="s">
        <v>1132</v>
      </c>
      <c r="C1172" s="119">
        <v>4.05</v>
      </c>
      <c r="D1172" s="119" t="str">
        <f t="shared" si="47"/>
        <v/>
      </c>
      <c r="E1172" s="142">
        <v>102</v>
      </c>
      <c r="F1172" s="119" t="s">
        <v>571</v>
      </c>
      <c r="G1172" s="15" t="s">
        <v>593</v>
      </c>
    </row>
    <row r="1173" spans="1:7">
      <c r="A1173" s="183" t="s">
        <v>714</v>
      </c>
      <c r="B1173" s="118" t="s">
        <v>1133</v>
      </c>
      <c r="C1173" s="118">
        <v>4.05</v>
      </c>
      <c r="D1173" s="118" t="str">
        <f t="shared" si="47"/>
        <v/>
      </c>
      <c r="E1173" s="141">
        <v>102</v>
      </c>
      <c r="F1173" s="118" t="s">
        <v>571</v>
      </c>
      <c r="G1173" s="170" t="s">
        <v>593</v>
      </c>
    </row>
    <row r="1174" spans="1:7">
      <c r="A1174" s="184" t="s">
        <v>715</v>
      </c>
      <c r="B1174" s="119" t="s">
        <v>1134</v>
      </c>
      <c r="C1174" s="119">
        <v>4.05</v>
      </c>
      <c r="D1174" s="119" t="str">
        <f t="shared" si="47"/>
        <v/>
      </c>
      <c r="E1174" s="142">
        <v>102</v>
      </c>
      <c r="F1174" s="119" t="s">
        <v>571</v>
      </c>
      <c r="G1174" s="15" t="s">
        <v>593</v>
      </c>
    </row>
    <row r="1175" spans="1:7">
      <c r="A1175" s="183" t="s">
        <v>711</v>
      </c>
      <c r="B1175" s="118" t="s">
        <v>1135</v>
      </c>
      <c r="C1175" s="118">
        <v>18</v>
      </c>
      <c r="D1175" s="118" t="str">
        <f t="shared" si="47"/>
        <v/>
      </c>
      <c r="E1175" s="141">
        <v>102</v>
      </c>
      <c r="F1175" s="118" t="s">
        <v>579</v>
      </c>
      <c r="G1175" s="170" t="s">
        <v>593</v>
      </c>
    </row>
    <row r="1176" spans="1:7">
      <c r="A1176" s="184" t="s">
        <v>712</v>
      </c>
      <c r="B1176" s="119" t="s">
        <v>1136</v>
      </c>
      <c r="C1176" s="119">
        <v>18</v>
      </c>
      <c r="D1176" s="119" t="str">
        <f t="shared" si="47"/>
        <v/>
      </c>
      <c r="E1176" s="142">
        <v>102</v>
      </c>
      <c r="F1176" s="119" t="s">
        <v>579</v>
      </c>
      <c r="G1176" s="15" t="s">
        <v>593</v>
      </c>
    </row>
    <row r="1177" spans="1:7">
      <c r="A1177" s="183" t="s">
        <v>713</v>
      </c>
      <c r="B1177" s="118" t="s">
        <v>1137</v>
      </c>
      <c r="C1177" s="118">
        <v>18</v>
      </c>
      <c r="D1177" s="118" t="str">
        <f t="shared" si="47"/>
        <v/>
      </c>
      <c r="E1177" s="141">
        <v>102</v>
      </c>
      <c r="F1177" s="118" t="s">
        <v>579</v>
      </c>
      <c r="G1177" s="170" t="s">
        <v>593</v>
      </c>
    </row>
    <row r="1178" spans="1:7">
      <c r="A1178" s="184" t="s">
        <v>714</v>
      </c>
      <c r="B1178" s="119" t="s">
        <v>1138</v>
      </c>
      <c r="C1178" s="119">
        <v>18</v>
      </c>
      <c r="D1178" s="119" t="str">
        <f t="shared" si="47"/>
        <v/>
      </c>
      <c r="E1178" s="142">
        <v>102</v>
      </c>
      <c r="F1178" s="119" t="s">
        <v>579</v>
      </c>
      <c r="G1178" s="15" t="s">
        <v>593</v>
      </c>
    </row>
    <row r="1179" spans="1:7">
      <c r="A1179" s="183" t="s">
        <v>715</v>
      </c>
      <c r="B1179" s="118" t="s">
        <v>1139</v>
      </c>
      <c r="C1179" s="118">
        <v>18</v>
      </c>
      <c r="D1179" s="118" t="str">
        <f t="shared" si="47"/>
        <v/>
      </c>
      <c r="E1179" s="141">
        <v>102</v>
      </c>
      <c r="F1179" s="118" t="s">
        <v>579</v>
      </c>
      <c r="G1179" s="170" t="s">
        <v>593</v>
      </c>
    </row>
    <row r="1180" spans="1:7">
      <c r="A1180" s="234" t="s">
        <v>645</v>
      </c>
      <c r="B1180" s="211" t="s">
        <v>645</v>
      </c>
      <c r="C1180" s="117"/>
      <c r="D1180" s="117" t="str">
        <f>IFERROR(IF(VLOOKUP('Cennik 2019r.'!$E1180,#REF!,3,0)=1,"",VLOOKUP('Cennik 2019r.'!$E1180,#REF!,3,0)*'Cennik 2019r.'!$C1180),"")</f>
        <v/>
      </c>
      <c r="E1180" s="140"/>
      <c r="F1180" s="140"/>
      <c r="G1180" s="169"/>
    </row>
    <row r="1181" spans="1:7">
      <c r="A1181" s="185" t="s">
        <v>651</v>
      </c>
      <c r="B1181" s="120" t="s">
        <v>1140</v>
      </c>
      <c r="C1181" s="120">
        <v>4.05</v>
      </c>
      <c r="D1181" s="120" t="str">
        <f t="shared" ref="D1181:D1187" si="48">IF($A1181="","",IF(INDEX($E$4:$E$16,MATCH($E1181,$G$4:$G$16,0)),ROUND($C1181*(1-INDEX($E$4:$E$16,MATCH($E1181,$G$4:$G$16,0))),2),""))</f>
        <v/>
      </c>
      <c r="E1181" s="143">
        <v>102</v>
      </c>
      <c r="F1181" s="148" t="s">
        <v>571</v>
      </c>
      <c r="G1181" s="171" t="s">
        <v>593</v>
      </c>
    </row>
    <row r="1182" spans="1:7">
      <c r="A1182" s="186"/>
      <c r="B1182" s="119"/>
      <c r="C1182" s="119" t="s">
        <v>834</v>
      </c>
      <c r="D1182" s="119" t="str">
        <f t="shared" si="48"/>
        <v/>
      </c>
      <c r="E1182" s="142" t="s">
        <v>834</v>
      </c>
      <c r="F1182" s="149"/>
      <c r="G1182" s="172"/>
    </row>
    <row r="1183" spans="1:7">
      <c r="A1183" s="185" t="s">
        <v>652</v>
      </c>
      <c r="B1183" s="120" t="s">
        <v>1141</v>
      </c>
      <c r="C1183" s="120">
        <v>4.8</v>
      </c>
      <c r="D1183" s="120" t="str">
        <f t="shared" si="48"/>
        <v/>
      </c>
      <c r="E1183" s="143">
        <v>102</v>
      </c>
      <c r="F1183" s="148" t="s">
        <v>571</v>
      </c>
      <c r="G1183" s="171" t="s">
        <v>593</v>
      </c>
    </row>
    <row r="1184" spans="1:7">
      <c r="A1184" s="10"/>
      <c r="B1184" s="119"/>
      <c r="C1184" s="119" t="s">
        <v>834</v>
      </c>
      <c r="D1184" s="119" t="str">
        <f t="shared" si="48"/>
        <v/>
      </c>
      <c r="E1184" s="142" t="s">
        <v>834</v>
      </c>
      <c r="F1184" s="149"/>
      <c r="G1184" s="172"/>
    </row>
    <row r="1185" spans="1:7">
      <c r="A1185" s="187" t="s">
        <v>653</v>
      </c>
      <c r="B1185" s="120" t="s">
        <v>1142</v>
      </c>
      <c r="C1185" s="120">
        <v>4.75</v>
      </c>
      <c r="D1185" s="120" t="str">
        <f t="shared" si="48"/>
        <v/>
      </c>
      <c r="E1185" s="143">
        <v>102</v>
      </c>
      <c r="F1185" s="148" t="s">
        <v>571</v>
      </c>
      <c r="G1185" s="171" t="s">
        <v>593</v>
      </c>
    </row>
    <row r="1186" spans="1:7">
      <c r="A1186" s="188"/>
      <c r="B1186" s="119"/>
      <c r="C1186" s="119" t="s">
        <v>834</v>
      </c>
      <c r="D1186" s="119" t="str">
        <f t="shared" si="48"/>
        <v/>
      </c>
      <c r="E1186" s="142" t="s">
        <v>834</v>
      </c>
      <c r="F1186" s="149"/>
      <c r="G1186" s="172"/>
    </row>
    <row r="1187" spans="1:7">
      <c r="A1187" s="187" t="s">
        <v>654</v>
      </c>
      <c r="B1187" s="120" t="s">
        <v>1143</v>
      </c>
      <c r="C1187" s="120">
        <v>4.75</v>
      </c>
      <c r="D1187" s="120" t="str">
        <f t="shared" si="48"/>
        <v/>
      </c>
      <c r="E1187" s="143">
        <v>102</v>
      </c>
      <c r="F1187" s="148" t="s">
        <v>571</v>
      </c>
      <c r="G1187" s="171" t="s">
        <v>593</v>
      </c>
    </row>
    <row r="1188" spans="1:7">
      <c r="A1188" s="234" t="s">
        <v>583</v>
      </c>
      <c r="B1188" s="211" t="s">
        <v>583</v>
      </c>
      <c r="C1188" s="117"/>
      <c r="D1188" s="117" t="str">
        <f>IFERROR(IF(VLOOKUP('Cennik 2019r.'!$E1188,#REF!,3,0)=1,"",VLOOKUP('Cennik 2019r.'!$E1188,#REF!,3,0)*'Cennik 2019r.'!$C1188),"")</f>
        <v/>
      </c>
      <c r="E1188" s="140"/>
      <c r="F1188" s="140"/>
      <c r="G1188" s="169"/>
    </row>
    <row r="1189" spans="1:7">
      <c r="A1189" s="189" t="s">
        <v>978</v>
      </c>
      <c r="B1189" s="120" t="s">
        <v>1144</v>
      </c>
      <c r="C1189" s="120">
        <v>6.1</v>
      </c>
      <c r="D1189" s="120" t="str">
        <f t="shared" ref="D1189:D1216" si="49">IF($A1189="","",IF(INDEX($E$4:$E$16,MATCH($E1189,$G$4:$G$16,0)),ROUND($C1189*(1-INDEX($E$4:$E$16,MATCH($E1189,$G$4:$G$16,0))),2),""))</f>
        <v/>
      </c>
      <c r="E1189" s="143">
        <v>103</v>
      </c>
      <c r="F1189" s="150" t="s">
        <v>571</v>
      </c>
      <c r="G1189" s="173" t="s">
        <v>520</v>
      </c>
    </row>
    <row r="1190" spans="1:7">
      <c r="A1190" s="190" t="s">
        <v>979</v>
      </c>
      <c r="B1190" s="119" t="s">
        <v>1145</v>
      </c>
      <c r="C1190" s="119">
        <v>6.1</v>
      </c>
      <c r="D1190" s="119" t="str">
        <f t="shared" si="49"/>
        <v/>
      </c>
      <c r="E1190" s="142">
        <v>103</v>
      </c>
      <c r="F1190" s="151" t="s">
        <v>571</v>
      </c>
      <c r="G1190" s="70" t="s">
        <v>520</v>
      </c>
    </row>
    <row r="1191" spans="1:7">
      <c r="A1191" s="189" t="s">
        <v>980</v>
      </c>
      <c r="B1191" s="120" t="s">
        <v>1146</v>
      </c>
      <c r="C1191" s="120">
        <v>6.1</v>
      </c>
      <c r="D1191" s="120" t="str">
        <f t="shared" si="49"/>
        <v/>
      </c>
      <c r="E1191" s="143">
        <v>103</v>
      </c>
      <c r="F1191" s="150" t="s">
        <v>571</v>
      </c>
      <c r="G1191" s="173" t="s">
        <v>520</v>
      </c>
    </row>
    <row r="1192" spans="1:7">
      <c r="A1192" s="190" t="s">
        <v>981</v>
      </c>
      <c r="B1192" s="119" t="s">
        <v>1147</v>
      </c>
      <c r="C1192" s="119">
        <v>6.1</v>
      </c>
      <c r="D1192" s="119" t="str">
        <f t="shared" si="49"/>
        <v/>
      </c>
      <c r="E1192" s="142">
        <v>103</v>
      </c>
      <c r="F1192" s="151" t="s">
        <v>571</v>
      </c>
      <c r="G1192" s="70" t="s">
        <v>520</v>
      </c>
    </row>
    <row r="1193" spans="1:7">
      <c r="A1193" s="189" t="s">
        <v>982</v>
      </c>
      <c r="B1193" s="120" t="s">
        <v>1148</v>
      </c>
      <c r="C1193" s="120">
        <v>6.1</v>
      </c>
      <c r="D1193" s="120" t="str">
        <f t="shared" si="49"/>
        <v/>
      </c>
      <c r="E1193" s="143">
        <v>103</v>
      </c>
      <c r="F1193" s="150" t="s">
        <v>571</v>
      </c>
      <c r="G1193" s="174" t="s">
        <v>520</v>
      </c>
    </row>
    <row r="1194" spans="1:7">
      <c r="A1194" s="190" t="s">
        <v>1048</v>
      </c>
      <c r="B1194" s="119" t="s">
        <v>1149</v>
      </c>
      <c r="C1194" s="119">
        <v>6.1</v>
      </c>
      <c r="D1194" s="119" t="str">
        <f t="shared" si="49"/>
        <v/>
      </c>
      <c r="E1194" s="142">
        <v>103</v>
      </c>
      <c r="F1194" s="151" t="s">
        <v>571</v>
      </c>
      <c r="G1194" s="15" t="s">
        <v>520</v>
      </c>
    </row>
    <row r="1195" spans="1:7">
      <c r="A1195" s="189" t="s">
        <v>983</v>
      </c>
      <c r="B1195" s="120" t="s">
        <v>1150</v>
      </c>
      <c r="C1195" s="120">
        <v>5.95</v>
      </c>
      <c r="D1195" s="120" t="str">
        <f t="shared" si="49"/>
        <v/>
      </c>
      <c r="E1195" s="143">
        <v>103</v>
      </c>
      <c r="F1195" s="150" t="s">
        <v>571</v>
      </c>
      <c r="G1195" s="174" t="s">
        <v>520</v>
      </c>
    </row>
    <row r="1196" spans="1:7">
      <c r="A1196" s="190" t="s">
        <v>565</v>
      </c>
      <c r="B1196" s="119" t="s">
        <v>1151</v>
      </c>
      <c r="C1196" s="119">
        <v>6.1</v>
      </c>
      <c r="D1196" s="119" t="str">
        <f t="shared" si="49"/>
        <v/>
      </c>
      <c r="E1196" s="142">
        <v>103</v>
      </c>
      <c r="F1196" s="151" t="s">
        <v>571</v>
      </c>
      <c r="G1196" s="15" t="s">
        <v>520</v>
      </c>
    </row>
    <row r="1197" spans="1:7">
      <c r="A1197" s="189" t="s">
        <v>566</v>
      </c>
      <c r="B1197" s="120" t="s">
        <v>1152</v>
      </c>
      <c r="C1197" s="120">
        <v>6.1</v>
      </c>
      <c r="D1197" s="120" t="str">
        <f t="shared" si="49"/>
        <v/>
      </c>
      <c r="E1197" s="143">
        <v>103</v>
      </c>
      <c r="F1197" s="150" t="s">
        <v>571</v>
      </c>
      <c r="G1197" s="174" t="s">
        <v>520</v>
      </c>
    </row>
    <row r="1198" spans="1:7">
      <c r="A1198" s="190" t="s">
        <v>567</v>
      </c>
      <c r="B1198" s="119" t="s">
        <v>1153</v>
      </c>
      <c r="C1198" s="119">
        <v>6.1</v>
      </c>
      <c r="D1198" s="119" t="str">
        <f t="shared" si="49"/>
        <v/>
      </c>
      <c r="E1198" s="142">
        <v>103</v>
      </c>
      <c r="F1198" s="151" t="s">
        <v>571</v>
      </c>
      <c r="G1198" s="15" t="s">
        <v>520</v>
      </c>
    </row>
    <row r="1199" spans="1:7">
      <c r="A1199" s="189" t="s">
        <v>568</v>
      </c>
      <c r="B1199" s="120" t="s">
        <v>1154</v>
      </c>
      <c r="C1199" s="120">
        <v>5.95</v>
      </c>
      <c r="D1199" s="120" t="str">
        <f t="shared" si="49"/>
        <v/>
      </c>
      <c r="E1199" s="143">
        <v>103</v>
      </c>
      <c r="F1199" s="150" t="s">
        <v>571</v>
      </c>
      <c r="G1199" s="174" t="s">
        <v>520</v>
      </c>
    </row>
    <row r="1200" spans="1:7">
      <c r="A1200" s="190" t="s">
        <v>569</v>
      </c>
      <c r="B1200" s="119" t="s">
        <v>1156</v>
      </c>
      <c r="C1200" s="119">
        <v>6.1</v>
      </c>
      <c r="D1200" s="119" t="str">
        <f t="shared" si="49"/>
        <v/>
      </c>
      <c r="E1200" s="142">
        <v>103</v>
      </c>
      <c r="F1200" s="151" t="s">
        <v>571</v>
      </c>
      <c r="G1200" s="15" t="s">
        <v>520</v>
      </c>
    </row>
    <row r="1201" spans="1:7">
      <c r="A1201" s="189" t="s">
        <v>570</v>
      </c>
      <c r="B1201" s="120" t="s">
        <v>1155</v>
      </c>
      <c r="C1201" s="120">
        <v>6.1</v>
      </c>
      <c r="D1201" s="120" t="str">
        <f t="shared" si="49"/>
        <v/>
      </c>
      <c r="E1201" s="143">
        <v>103</v>
      </c>
      <c r="F1201" s="150" t="s">
        <v>571</v>
      </c>
      <c r="G1201" s="174" t="s">
        <v>520</v>
      </c>
    </row>
    <row r="1202" spans="1:7">
      <c r="A1202" s="190" t="s">
        <v>572</v>
      </c>
      <c r="B1202" s="119" t="s">
        <v>1157</v>
      </c>
      <c r="C1202" s="119">
        <v>6.1</v>
      </c>
      <c r="D1202" s="119" t="str">
        <f t="shared" si="49"/>
        <v/>
      </c>
      <c r="E1202" s="142">
        <v>103</v>
      </c>
      <c r="F1202" s="151" t="s">
        <v>571</v>
      </c>
      <c r="G1202" s="15" t="s">
        <v>520</v>
      </c>
    </row>
    <row r="1203" spans="1:7">
      <c r="A1203" s="189" t="s">
        <v>573</v>
      </c>
      <c r="B1203" s="120" t="s">
        <v>1158</v>
      </c>
      <c r="C1203" s="120">
        <v>5.95</v>
      </c>
      <c r="D1203" s="120" t="str">
        <f t="shared" si="49"/>
        <v/>
      </c>
      <c r="E1203" s="143">
        <v>103</v>
      </c>
      <c r="F1203" s="150" t="s">
        <v>571</v>
      </c>
      <c r="G1203" s="174" t="s">
        <v>520</v>
      </c>
    </row>
    <row r="1204" spans="1:7">
      <c r="A1204" s="190" t="s">
        <v>574</v>
      </c>
      <c r="B1204" s="119" t="s">
        <v>1159</v>
      </c>
      <c r="C1204" s="119">
        <v>6.15</v>
      </c>
      <c r="D1204" s="119" t="str">
        <f t="shared" si="49"/>
        <v/>
      </c>
      <c r="E1204" s="142">
        <v>103</v>
      </c>
      <c r="F1204" s="151" t="s">
        <v>571</v>
      </c>
      <c r="G1204" s="15" t="s">
        <v>520</v>
      </c>
    </row>
    <row r="1205" spans="1:7">
      <c r="A1205" s="189" t="s">
        <v>575</v>
      </c>
      <c r="B1205" s="120" t="s">
        <v>1160</v>
      </c>
      <c r="C1205" s="120">
        <v>6.1</v>
      </c>
      <c r="D1205" s="120" t="str">
        <f t="shared" si="49"/>
        <v/>
      </c>
      <c r="E1205" s="143">
        <v>103</v>
      </c>
      <c r="F1205" s="150" t="s">
        <v>571</v>
      </c>
      <c r="G1205" s="174" t="s">
        <v>520</v>
      </c>
    </row>
    <row r="1206" spans="1:7">
      <c r="A1206" s="190" t="s">
        <v>576</v>
      </c>
      <c r="B1206" s="119" t="s">
        <v>1161</v>
      </c>
      <c r="C1206" s="119">
        <v>6.1</v>
      </c>
      <c r="D1206" s="119" t="str">
        <f t="shared" si="49"/>
        <v/>
      </c>
      <c r="E1206" s="142">
        <v>103</v>
      </c>
      <c r="F1206" s="151" t="s">
        <v>571</v>
      </c>
      <c r="G1206" s="15" t="s">
        <v>520</v>
      </c>
    </row>
    <row r="1207" spans="1:7">
      <c r="A1207" s="189" t="s">
        <v>577</v>
      </c>
      <c r="B1207" s="120" t="s">
        <v>1162</v>
      </c>
      <c r="C1207" s="120">
        <v>6.1</v>
      </c>
      <c r="D1207" s="120" t="str">
        <f t="shared" si="49"/>
        <v/>
      </c>
      <c r="E1207" s="143">
        <v>103</v>
      </c>
      <c r="F1207" s="150" t="s">
        <v>571</v>
      </c>
      <c r="G1207" s="174" t="s">
        <v>520</v>
      </c>
    </row>
    <row r="1208" spans="1:7">
      <c r="A1208" s="190" t="s">
        <v>578</v>
      </c>
      <c r="B1208" s="119" t="s">
        <v>1163</v>
      </c>
      <c r="C1208" s="119">
        <v>6.1</v>
      </c>
      <c r="D1208" s="119" t="str">
        <f t="shared" si="49"/>
        <v/>
      </c>
      <c r="E1208" s="142">
        <v>103</v>
      </c>
      <c r="F1208" s="151" t="s">
        <v>571</v>
      </c>
      <c r="G1208" s="15" t="s">
        <v>520</v>
      </c>
    </row>
    <row r="1209" spans="1:7">
      <c r="A1209" s="189"/>
      <c r="B1209" s="120"/>
      <c r="C1209" s="120" t="s">
        <v>834</v>
      </c>
      <c r="D1209" s="120" t="str">
        <f t="shared" si="49"/>
        <v/>
      </c>
      <c r="E1209" s="143" t="s">
        <v>834</v>
      </c>
      <c r="F1209" s="150"/>
      <c r="G1209" s="174"/>
    </row>
    <row r="1210" spans="1:7">
      <c r="A1210" s="190" t="s">
        <v>580</v>
      </c>
      <c r="B1210" s="119" t="s">
        <v>1174</v>
      </c>
      <c r="C1210" s="119">
        <v>44</v>
      </c>
      <c r="D1210" s="119" t="str">
        <f t="shared" si="49"/>
        <v/>
      </c>
      <c r="E1210" s="142">
        <v>103</v>
      </c>
      <c r="F1210" s="151" t="s">
        <v>579</v>
      </c>
      <c r="G1210" s="15" t="s">
        <v>520</v>
      </c>
    </row>
    <row r="1211" spans="1:7">
      <c r="A1211" s="189"/>
      <c r="B1211" s="120"/>
      <c r="C1211" s="120" t="s">
        <v>834</v>
      </c>
      <c r="D1211" s="120" t="str">
        <f t="shared" si="49"/>
        <v/>
      </c>
      <c r="E1211" s="143" t="s">
        <v>834</v>
      </c>
      <c r="F1211" s="150"/>
      <c r="G1211" s="174"/>
    </row>
    <row r="1212" spans="1:7">
      <c r="A1212" s="190" t="s">
        <v>642</v>
      </c>
      <c r="B1212" s="119" t="s">
        <v>1164</v>
      </c>
      <c r="C1212" s="119">
        <v>6.1</v>
      </c>
      <c r="D1212" s="119" t="str">
        <f t="shared" si="49"/>
        <v/>
      </c>
      <c r="E1212" s="142">
        <v>103</v>
      </c>
      <c r="F1212" s="151" t="s">
        <v>571</v>
      </c>
      <c r="G1212" s="15" t="s">
        <v>520</v>
      </c>
    </row>
    <row r="1213" spans="1:7">
      <c r="A1213" s="189" t="s">
        <v>643</v>
      </c>
      <c r="B1213" s="120" t="s">
        <v>1165</v>
      </c>
      <c r="C1213" s="120">
        <v>6.1</v>
      </c>
      <c r="D1213" s="120" t="str">
        <f t="shared" si="49"/>
        <v/>
      </c>
      <c r="E1213" s="143">
        <v>103</v>
      </c>
      <c r="F1213" s="150" t="s">
        <v>571</v>
      </c>
      <c r="G1213" s="174" t="s">
        <v>520</v>
      </c>
    </row>
    <row r="1214" spans="1:7">
      <c r="A1214" s="190" t="s">
        <v>644</v>
      </c>
      <c r="B1214" s="119" t="s">
        <v>1166</v>
      </c>
      <c r="C1214" s="119">
        <v>5.95</v>
      </c>
      <c r="D1214" s="119" t="str">
        <f t="shared" si="49"/>
        <v/>
      </c>
      <c r="E1214" s="142">
        <v>103</v>
      </c>
      <c r="F1214" s="151" t="s">
        <v>571</v>
      </c>
      <c r="G1214" s="15" t="s">
        <v>520</v>
      </c>
    </row>
    <row r="1215" spans="1:7">
      <c r="A1215" s="189" t="s">
        <v>1052</v>
      </c>
      <c r="B1215" s="120" t="s">
        <v>1167</v>
      </c>
      <c r="C1215" s="120">
        <v>6.1</v>
      </c>
      <c r="D1215" s="120" t="str">
        <f t="shared" si="49"/>
        <v/>
      </c>
      <c r="E1215" s="143">
        <v>103</v>
      </c>
      <c r="F1215" s="150" t="s">
        <v>571</v>
      </c>
      <c r="G1215" s="174" t="s">
        <v>520</v>
      </c>
    </row>
    <row r="1216" spans="1:7">
      <c r="A1216" s="190"/>
      <c r="B1216" s="119"/>
      <c r="C1216" s="119" t="s">
        <v>834</v>
      </c>
      <c r="D1216" s="119" t="str">
        <f t="shared" si="49"/>
        <v/>
      </c>
      <c r="E1216" s="142" t="s">
        <v>834</v>
      </c>
      <c r="F1216" s="151"/>
      <c r="G1216" s="15"/>
    </row>
    <row r="1217" spans="1:7">
      <c r="A1217" s="189" t="s">
        <v>642</v>
      </c>
      <c r="B1217" s="120" t="s">
        <v>1168</v>
      </c>
      <c r="C1217" s="120">
        <v>45</v>
      </c>
      <c r="D1217" s="120">
        <f>#NULL!</f>
        <v>40.5</v>
      </c>
      <c r="E1217" s="143">
        <v>103</v>
      </c>
      <c r="F1217" s="150" t="s">
        <v>579</v>
      </c>
      <c r="G1217" s="174" t="s">
        <v>520</v>
      </c>
    </row>
    <row r="1218" spans="1:7">
      <c r="A1218" s="190" t="s">
        <v>643</v>
      </c>
      <c r="B1218" s="119" t="s">
        <v>1169</v>
      </c>
      <c r="C1218" s="119">
        <v>45</v>
      </c>
      <c r="D1218" s="119">
        <f>#NULL!</f>
        <v>40.5</v>
      </c>
      <c r="E1218" s="142">
        <v>103</v>
      </c>
      <c r="F1218" s="151" t="s">
        <v>579</v>
      </c>
      <c r="G1218" s="15" t="s">
        <v>520</v>
      </c>
    </row>
    <row r="1219" spans="1:7">
      <c r="A1219" s="189" t="s">
        <v>644</v>
      </c>
      <c r="B1219" s="120" t="s">
        <v>1170</v>
      </c>
      <c r="C1219" s="120">
        <v>43.5</v>
      </c>
      <c r="D1219" s="120">
        <f>#NULL!</f>
        <v>39.15</v>
      </c>
      <c r="E1219" s="143">
        <v>103</v>
      </c>
      <c r="F1219" s="150" t="s">
        <v>579</v>
      </c>
      <c r="G1219" s="174" t="s">
        <v>520</v>
      </c>
    </row>
    <row r="1220" spans="1:7">
      <c r="A1220" s="190"/>
      <c r="B1220" s="119"/>
      <c r="C1220" s="119" t="s">
        <v>834</v>
      </c>
      <c r="D1220" s="119" t="str">
        <f>#NULL!</f>
        <v/>
      </c>
      <c r="E1220" s="142" t="s">
        <v>834</v>
      </c>
      <c r="F1220" s="151"/>
      <c r="G1220" s="15"/>
    </row>
    <row r="1221" spans="1:7">
      <c r="A1221" s="189" t="s">
        <v>582</v>
      </c>
      <c r="B1221" s="120" t="s">
        <v>1171</v>
      </c>
      <c r="C1221" s="120">
        <v>9.5</v>
      </c>
      <c r="D1221" s="120">
        <f>#NULL!</f>
        <v>8.5500000000000007</v>
      </c>
      <c r="E1221" s="143">
        <v>103</v>
      </c>
      <c r="F1221" s="150" t="s">
        <v>581</v>
      </c>
      <c r="G1221" s="174" t="s">
        <v>518</v>
      </c>
    </row>
    <row r="1222" spans="1:7">
      <c r="A1222" s="190"/>
      <c r="B1222" s="119"/>
      <c r="C1222" s="119" t="s">
        <v>834</v>
      </c>
      <c r="D1222" s="119" t="str">
        <f>#NULL!</f>
        <v/>
      </c>
      <c r="E1222" s="142" t="s">
        <v>834</v>
      </c>
      <c r="F1222" s="151"/>
      <c r="G1222" s="15"/>
    </row>
    <row r="1223" spans="1:7">
      <c r="A1223" s="191" t="s">
        <v>1053</v>
      </c>
      <c r="B1223" s="120" t="s">
        <v>1172</v>
      </c>
      <c r="C1223" s="120">
        <v>2.62</v>
      </c>
      <c r="D1223" s="120" t="str">
        <f>#NULL!</f>
        <v/>
      </c>
      <c r="E1223" s="143">
        <v>101</v>
      </c>
      <c r="F1223" s="150" t="s">
        <v>581</v>
      </c>
      <c r="G1223" s="174" t="s">
        <v>518</v>
      </c>
    </row>
    <row r="1224" spans="1:7">
      <c r="A1224" s="212" t="s">
        <v>1054</v>
      </c>
      <c r="B1224" s="213" t="s">
        <v>1173</v>
      </c>
      <c r="C1224" s="213">
        <v>3.3</v>
      </c>
      <c r="D1224" s="213" t="str">
        <f>#NULL!</f>
        <v/>
      </c>
      <c r="E1224" s="214">
        <v>101</v>
      </c>
      <c r="F1224" s="215" t="s">
        <v>581</v>
      </c>
      <c r="G1224" s="216" t="s">
        <v>518</v>
      </c>
    </row>
    <row r="1225" spans="1:7">
      <c r="A1225" s="234" t="s">
        <v>564</v>
      </c>
      <c r="B1225" s="211" t="s">
        <v>564</v>
      </c>
      <c r="C1225" s="117"/>
      <c r="D1225" s="117" t="str">
        <f>#NULL!</f>
        <v/>
      </c>
      <c r="E1225" s="140"/>
      <c r="F1225" s="140"/>
      <c r="G1225" s="169"/>
    </row>
    <row r="1226" spans="1:7">
      <c r="A1226" s="217" t="s">
        <v>588</v>
      </c>
      <c r="B1226" s="218" t="s">
        <v>1175</v>
      </c>
      <c r="C1226" s="218">
        <v>355</v>
      </c>
      <c r="D1226" s="218">
        <f>#NULL!</f>
        <v>319.5</v>
      </c>
      <c r="E1226" s="219">
        <v>102</v>
      </c>
      <c r="F1226" s="220" t="s">
        <v>571</v>
      </c>
      <c r="G1226" s="221" t="s">
        <v>717</v>
      </c>
    </row>
    <row r="1227" spans="1:7">
      <c r="A1227" s="186" t="s">
        <v>691</v>
      </c>
      <c r="B1227" s="9" t="s">
        <v>1176</v>
      </c>
      <c r="C1227" s="9">
        <v>365</v>
      </c>
      <c r="D1227" s="9">
        <f>#NULL!</f>
        <v>328.5</v>
      </c>
      <c r="E1227" s="142">
        <v>102</v>
      </c>
      <c r="F1227" s="119" t="s">
        <v>571</v>
      </c>
      <c r="G1227" s="15" t="s">
        <v>717</v>
      </c>
    </row>
    <row r="1228" spans="1:7">
      <c r="A1228" s="185" t="s">
        <v>590</v>
      </c>
      <c r="B1228" s="118" t="s">
        <v>1177</v>
      </c>
      <c r="C1228" s="118">
        <v>380</v>
      </c>
      <c r="D1228" s="118">
        <f>#NULL!</f>
        <v>342</v>
      </c>
      <c r="E1228" s="143">
        <v>102</v>
      </c>
      <c r="F1228" s="152" t="s">
        <v>571</v>
      </c>
      <c r="G1228" s="175" t="s">
        <v>717</v>
      </c>
    </row>
    <row r="1229" spans="1:7">
      <c r="A1229" s="10" t="s">
        <v>692</v>
      </c>
      <c r="B1229" s="9" t="s">
        <v>1178</v>
      </c>
      <c r="C1229" s="9">
        <v>410</v>
      </c>
      <c r="D1229" s="9">
        <f>#NULL!</f>
        <v>369</v>
      </c>
      <c r="E1229" s="142">
        <v>102</v>
      </c>
      <c r="F1229" s="7" t="s">
        <v>571</v>
      </c>
      <c r="G1229" s="70" t="s">
        <v>717</v>
      </c>
    </row>
    <row r="1230" spans="1:7">
      <c r="A1230" s="187"/>
      <c r="B1230" s="118"/>
      <c r="C1230" s="118" t="s">
        <v>834</v>
      </c>
      <c r="D1230" s="118" t="str">
        <f t="shared" ref="D1230:D1252" si="50">IF($A1230="","",IF(INDEX($E$4:$E$16,MATCH($E1230,$G$4:$G$16,0)),ROUND($C1230*(1-INDEX($E$4:$E$16,MATCH($E1230,$G$4:$G$16,0))),2),""))</f>
        <v/>
      </c>
      <c r="E1230" s="143" t="s">
        <v>834</v>
      </c>
      <c r="F1230" s="120"/>
      <c r="G1230" s="174"/>
    </row>
    <row r="1231" spans="1:7">
      <c r="A1231" s="188" t="s">
        <v>693</v>
      </c>
      <c r="B1231" s="9" t="s">
        <v>1179</v>
      </c>
      <c r="C1231" s="9">
        <v>500</v>
      </c>
      <c r="D1231" s="9" t="str">
        <f t="shared" si="50"/>
        <v/>
      </c>
      <c r="E1231" s="142">
        <v>102</v>
      </c>
      <c r="F1231" s="119" t="s">
        <v>571</v>
      </c>
      <c r="G1231" s="15" t="s">
        <v>717</v>
      </c>
    </row>
    <row r="1232" spans="1:7">
      <c r="A1232" s="187" t="s">
        <v>694</v>
      </c>
      <c r="B1232" s="118" t="s">
        <v>1180</v>
      </c>
      <c r="C1232" s="118">
        <v>530</v>
      </c>
      <c r="D1232" s="118" t="str">
        <f t="shared" si="50"/>
        <v/>
      </c>
      <c r="E1232" s="143">
        <v>102</v>
      </c>
      <c r="F1232" s="120" t="s">
        <v>571</v>
      </c>
      <c r="G1232" s="174" t="s">
        <v>717</v>
      </c>
    </row>
    <row r="1233" spans="1:7">
      <c r="A1233" s="188" t="s">
        <v>591</v>
      </c>
      <c r="B1233" s="9" t="s">
        <v>1181</v>
      </c>
      <c r="C1233" s="9">
        <v>555</v>
      </c>
      <c r="D1233" s="9">
        <f>#NULL!</f>
        <v>499.5</v>
      </c>
      <c r="E1233" s="142">
        <v>102</v>
      </c>
      <c r="F1233" s="119" t="s">
        <v>571</v>
      </c>
      <c r="G1233" s="15" t="s">
        <v>717</v>
      </c>
    </row>
    <row r="1234" spans="1:7">
      <c r="A1234" s="187"/>
      <c r="B1234" s="118"/>
      <c r="C1234" s="118" t="s">
        <v>834</v>
      </c>
      <c r="D1234" s="118" t="str">
        <f>#NULL!</f>
        <v/>
      </c>
      <c r="E1234" s="143" t="s">
        <v>834</v>
      </c>
      <c r="F1234" s="120"/>
      <c r="G1234" s="174"/>
    </row>
    <row r="1235" spans="1:7">
      <c r="A1235" s="188" t="s">
        <v>695</v>
      </c>
      <c r="B1235" s="9" t="s">
        <v>1182</v>
      </c>
      <c r="C1235" s="9">
        <v>1070</v>
      </c>
      <c r="D1235" s="9">
        <f>#NULL!</f>
        <v>963</v>
      </c>
      <c r="E1235" s="142">
        <v>102</v>
      </c>
      <c r="F1235" s="119" t="s">
        <v>587</v>
      </c>
      <c r="G1235" s="15" t="s">
        <v>717</v>
      </c>
    </row>
    <row r="1236" spans="1:7">
      <c r="A1236" s="187" t="s">
        <v>589</v>
      </c>
      <c r="B1236" s="118" t="s">
        <v>1183</v>
      </c>
      <c r="C1236" s="118">
        <v>1085</v>
      </c>
      <c r="D1236" s="118">
        <f>#NULL!</f>
        <v>976.5</v>
      </c>
      <c r="E1236" s="143">
        <v>102</v>
      </c>
      <c r="F1236" s="120" t="s">
        <v>587</v>
      </c>
      <c r="G1236" s="174" t="s">
        <v>717</v>
      </c>
    </row>
    <row r="1237" spans="1:7">
      <c r="A1237" s="188" t="s">
        <v>696</v>
      </c>
      <c r="B1237" s="9" t="s">
        <v>1184</v>
      </c>
      <c r="C1237" s="9">
        <v>1100</v>
      </c>
      <c r="D1237" s="9">
        <f>#NULL!</f>
        <v>990</v>
      </c>
      <c r="E1237" s="142">
        <v>102</v>
      </c>
      <c r="F1237" s="119" t="s">
        <v>587</v>
      </c>
      <c r="G1237" s="15" t="s">
        <v>717</v>
      </c>
    </row>
    <row r="1238" spans="1:7">
      <c r="A1238" s="187"/>
      <c r="B1238" s="118"/>
      <c r="C1238" s="118" t="s">
        <v>834</v>
      </c>
      <c r="D1238" s="118" t="str">
        <f>#NULL!</f>
        <v/>
      </c>
      <c r="E1238" s="143" t="s">
        <v>834</v>
      </c>
      <c r="F1238" s="120"/>
      <c r="G1238" s="174"/>
    </row>
    <row r="1239" spans="1:7">
      <c r="A1239" s="188" t="s">
        <v>592</v>
      </c>
      <c r="B1239" s="9" t="s">
        <v>1185</v>
      </c>
      <c r="C1239" s="9">
        <v>82</v>
      </c>
      <c r="D1239" s="9">
        <f>#NULL!</f>
        <v>73.8</v>
      </c>
      <c r="E1239" s="142">
        <v>102</v>
      </c>
      <c r="F1239" s="119" t="s">
        <v>571</v>
      </c>
      <c r="G1239" s="15" t="s">
        <v>593</v>
      </c>
    </row>
    <row r="1240" spans="1:7">
      <c r="A1240" s="187" t="s">
        <v>697</v>
      </c>
      <c r="B1240" s="118" t="s">
        <v>1186</v>
      </c>
      <c r="C1240" s="118">
        <v>95</v>
      </c>
      <c r="D1240" s="118">
        <f>#NULL!</f>
        <v>85.5</v>
      </c>
      <c r="E1240" s="143">
        <v>102</v>
      </c>
      <c r="F1240" s="120" t="s">
        <v>571</v>
      </c>
      <c r="G1240" s="174" t="s">
        <v>593</v>
      </c>
    </row>
    <row r="1241" spans="1:7">
      <c r="A1241" s="188" t="s">
        <v>698</v>
      </c>
      <c r="B1241" s="9" t="s">
        <v>1187</v>
      </c>
      <c r="C1241" s="9">
        <v>110</v>
      </c>
      <c r="D1241" s="9">
        <f>#NULL!</f>
        <v>99</v>
      </c>
      <c r="E1241" s="142">
        <v>102</v>
      </c>
      <c r="F1241" s="119" t="s">
        <v>571</v>
      </c>
      <c r="G1241" s="15" t="s">
        <v>593</v>
      </c>
    </row>
    <row r="1242" spans="1:7">
      <c r="A1242" s="187" t="s">
        <v>699</v>
      </c>
      <c r="B1242" s="118" t="s">
        <v>1188</v>
      </c>
      <c r="C1242" s="118">
        <v>230</v>
      </c>
      <c r="D1242" s="118">
        <f>#NULL!</f>
        <v>207</v>
      </c>
      <c r="E1242" s="143">
        <v>102</v>
      </c>
      <c r="F1242" s="120" t="s">
        <v>571</v>
      </c>
      <c r="G1242" s="174" t="s">
        <v>593</v>
      </c>
    </row>
    <row r="1243" spans="1:7">
      <c r="A1243" s="188" t="s">
        <v>592</v>
      </c>
      <c r="B1243" s="9" t="s">
        <v>1189</v>
      </c>
      <c r="C1243" s="9">
        <v>140</v>
      </c>
      <c r="D1243" s="9">
        <f>#NULL!</f>
        <v>126</v>
      </c>
      <c r="E1243" s="142">
        <v>102</v>
      </c>
      <c r="F1243" s="119" t="s">
        <v>581</v>
      </c>
      <c r="G1243" s="15" t="s">
        <v>593</v>
      </c>
    </row>
    <row r="1244" spans="1:7">
      <c r="A1244" s="187" t="s">
        <v>697</v>
      </c>
      <c r="B1244" s="118" t="s">
        <v>1190</v>
      </c>
      <c r="C1244" s="118">
        <v>175</v>
      </c>
      <c r="D1244" s="118" t="str">
        <f t="shared" si="50"/>
        <v/>
      </c>
      <c r="E1244" s="143">
        <v>102</v>
      </c>
      <c r="F1244" s="120" t="s">
        <v>581</v>
      </c>
      <c r="G1244" s="174" t="s">
        <v>593</v>
      </c>
    </row>
    <row r="1245" spans="1:7">
      <c r="A1245" s="188" t="s">
        <v>700</v>
      </c>
      <c r="B1245" s="9" t="s">
        <v>1191</v>
      </c>
      <c r="C1245" s="9">
        <v>220</v>
      </c>
      <c r="D1245" s="9" t="str">
        <f t="shared" si="50"/>
        <v/>
      </c>
      <c r="E1245" s="142">
        <v>102</v>
      </c>
      <c r="F1245" s="119" t="s">
        <v>581</v>
      </c>
      <c r="G1245" s="15" t="s">
        <v>593</v>
      </c>
    </row>
    <row r="1246" spans="1:7">
      <c r="A1246" s="187" t="s">
        <v>701</v>
      </c>
      <c r="B1246" s="118" t="s">
        <v>1192</v>
      </c>
      <c r="C1246" s="118">
        <v>285</v>
      </c>
      <c r="D1246" s="118" t="str">
        <f t="shared" si="50"/>
        <v/>
      </c>
      <c r="E1246" s="143">
        <v>102</v>
      </c>
      <c r="F1246" s="120" t="s">
        <v>581</v>
      </c>
      <c r="G1246" s="174" t="s">
        <v>593</v>
      </c>
    </row>
    <row r="1247" spans="1:7">
      <c r="A1247" s="188"/>
      <c r="B1247" s="9"/>
      <c r="C1247" s="9" t="s">
        <v>834</v>
      </c>
      <c r="D1247" s="9" t="str">
        <f t="shared" si="50"/>
        <v/>
      </c>
      <c r="E1247" s="142" t="s">
        <v>834</v>
      </c>
      <c r="F1247" s="119"/>
      <c r="G1247" s="15"/>
    </row>
    <row r="1248" spans="1:7">
      <c r="A1248" s="187" t="s">
        <v>584</v>
      </c>
      <c r="B1248" s="118" t="s">
        <v>1193</v>
      </c>
      <c r="C1248" s="118">
        <v>34</v>
      </c>
      <c r="D1248" s="118" t="str">
        <f t="shared" si="50"/>
        <v/>
      </c>
      <c r="E1248" s="143">
        <v>102</v>
      </c>
      <c r="F1248" s="120" t="s">
        <v>571</v>
      </c>
      <c r="G1248" s="174" t="s">
        <v>593</v>
      </c>
    </row>
    <row r="1249" spans="1:7">
      <c r="A1249" s="188" t="s">
        <v>585</v>
      </c>
      <c r="B1249" s="9" t="s">
        <v>1194</v>
      </c>
      <c r="C1249" s="9">
        <v>55</v>
      </c>
      <c r="D1249" s="9" t="str">
        <f t="shared" si="50"/>
        <v/>
      </c>
      <c r="E1249" s="142">
        <v>102</v>
      </c>
      <c r="F1249" s="119" t="s">
        <v>571</v>
      </c>
      <c r="G1249" s="15" t="s">
        <v>593</v>
      </c>
    </row>
    <row r="1250" spans="1:7">
      <c r="A1250" s="187" t="s">
        <v>586</v>
      </c>
      <c r="B1250" s="118" t="s">
        <v>1195</v>
      </c>
      <c r="C1250" s="118">
        <v>110</v>
      </c>
      <c r="D1250" s="118" t="str">
        <f t="shared" si="50"/>
        <v/>
      </c>
      <c r="E1250" s="143">
        <v>102</v>
      </c>
      <c r="F1250" s="120" t="s">
        <v>571</v>
      </c>
      <c r="G1250" s="174" t="s">
        <v>593</v>
      </c>
    </row>
    <row r="1251" spans="1:7">
      <c r="A1251" s="188" t="s">
        <v>584</v>
      </c>
      <c r="B1251" s="9" t="s">
        <v>1196</v>
      </c>
      <c r="C1251" s="9">
        <v>180</v>
      </c>
      <c r="D1251" s="9" t="str">
        <f t="shared" si="50"/>
        <v/>
      </c>
      <c r="E1251" s="142">
        <v>102</v>
      </c>
      <c r="F1251" s="119" t="s">
        <v>579</v>
      </c>
      <c r="G1251" s="15" t="s">
        <v>593</v>
      </c>
    </row>
    <row r="1252" spans="1:7">
      <c r="A1252" s="187" t="s">
        <v>521</v>
      </c>
      <c r="B1252" s="118" t="s">
        <v>1197</v>
      </c>
      <c r="C1252" s="118">
        <v>125</v>
      </c>
      <c r="D1252" s="118" t="str">
        <f t="shared" si="50"/>
        <v/>
      </c>
      <c r="E1252" s="143">
        <v>102</v>
      </c>
      <c r="F1252" s="120"/>
      <c r="G1252" s="174" t="s">
        <v>593</v>
      </c>
    </row>
    <row r="1253" spans="1:7">
      <c r="A1253" s="234" t="s">
        <v>594</v>
      </c>
      <c r="B1253" s="211" t="s">
        <v>594</v>
      </c>
      <c r="C1253" s="117"/>
      <c r="D1253" s="117" t="str">
        <f>IFERROR(IF(VLOOKUP('Cennik 2019r.'!$E1253,#REF!,3,0)=1,"",VLOOKUP('Cennik 2019r.'!$E1253,#REF!,3,0)*'Cennik 2019r.'!$C1253),"")</f>
        <v/>
      </c>
      <c r="E1253" s="140"/>
      <c r="F1253" s="140"/>
      <c r="G1253" s="169"/>
    </row>
    <row r="1254" spans="1:7">
      <c r="A1254" s="185" t="s">
        <v>596</v>
      </c>
      <c r="B1254" s="118" t="s">
        <v>1198</v>
      </c>
      <c r="C1254" s="118">
        <v>24.5</v>
      </c>
      <c r="D1254" s="118" t="str">
        <f t="shared" ref="D1254:D1278" si="51">IF($A1254="","",IF(INDEX($E$4:$E$16,MATCH($E1254,$G$4:$G$16,0)),ROUND($C1254*(1-INDEX($E$4:$E$16,MATCH($E1254,$G$4:$G$16,0))),2),""))</f>
        <v/>
      </c>
      <c r="E1254" s="143">
        <v>102</v>
      </c>
      <c r="F1254" s="118" t="s">
        <v>571</v>
      </c>
      <c r="G1254" s="170" t="s">
        <v>593</v>
      </c>
    </row>
    <row r="1255" spans="1:7">
      <c r="A1255" s="186" t="s">
        <v>596</v>
      </c>
      <c r="B1255" s="9" t="s">
        <v>1199</v>
      </c>
      <c r="C1255" s="9">
        <v>32.5</v>
      </c>
      <c r="D1255" s="9" t="str">
        <f t="shared" si="51"/>
        <v/>
      </c>
      <c r="E1255" s="142">
        <v>102</v>
      </c>
      <c r="F1255" s="119" t="s">
        <v>595</v>
      </c>
      <c r="G1255" s="15" t="s">
        <v>593</v>
      </c>
    </row>
    <row r="1256" spans="1:7">
      <c r="A1256" s="185"/>
      <c r="B1256" s="118"/>
      <c r="C1256" s="118" t="s">
        <v>834</v>
      </c>
      <c r="D1256" s="118" t="str">
        <f t="shared" si="51"/>
        <v/>
      </c>
      <c r="E1256" s="143" t="s">
        <v>834</v>
      </c>
      <c r="F1256" s="118"/>
      <c r="G1256" s="170"/>
    </row>
    <row r="1257" spans="1:7">
      <c r="A1257" s="188" t="s">
        <v>597</v>
      </c>
      <c r="B1257" s="9" t="s">
        <v>1200</v>
      </c>
      <c r="C1257" s="9">
        <v>30</v>
      </c>
      <c r="D1257" s="9" t="str">
        <f t="shared" si="51"/>
        <v/>
      </c>
      <c r="E1257" s="142">
        <v>102</v>
      </c>
      <c r="F1257" s="119" t="s">
        <v>571</v>
      </c>
      <c r="G1257" s="15" t="s">
        <v>593</v>
      </c>
    </row>
    <row r="1258" spans="1:7">
      <c r="A1258" s="187" t="s">
        <v>597</v>
      </c>
      <c r="B1258" s="118" t="s">
        <v>1201</v>
      </c>
      <c r="C1258" s="118">
        <v>38</v>
      </c>
      <c r="D1258" s="118" t="str">
        <f t="shared" si="51"/>
        <v/>
      </c>
      <c r="E1258" s="143">
        <v>102</v>
      </c>
      <c r="F1258" s="120" t="s">
        <v>595</v>
      </c>
      <c r="G1258" s="174" t="s">
        <v>593</v>
      </c>
    </row>
    <row r="1259" spans="1:7">
      <c r="A1259" s="188"/>
      <c r="B1259" s="9"/>
      <c r="C1259" s="9" t="s">
        <v>834</v>
      </c>
      <c r="D1259" s="9" t="str">
        <f t="shared" si="51"/>
        <v/>
      </c>
      <c r="E1259" s="142" t="s">
        <v>834</v>
      </c>
      <c r="F1259" s="119"/>
      <c r="G1259" s="15"/>
    </row>
    <row r="1260" spans="1:7">
      <c r="A1260" s="187" t="s">
        <v>598</v>
      </c>
      <c r="B1260" s="118" t="s">
        <v>1202</v>
      </c>
      <c r="C1260" s="118">
        <v>24.5</v>
      </c>
      <c r="D1260" s="118" t="str">
        <f t="shared" si="51"/>
        <v/>
      </c>
      <c r="E1260" s="143">
        <v>102</v>
      </c>
      <c r="F1260" s="120" t="s">
        <v>571</v>
      </c>
      <c r="G1260" s="174" t="s">
        <v>593</v>
      </c>
    </row>
    <row r="1261" spans="1:7">
      <c r="A1261" s="188" t="s">
        <v>598</v>
      </c>
      <c r="B1261" s="9" t="s">
        <v>1203</v>
      </c>
      <c r="C1261" s="9">
        <v>32.5</v>
      </c>
      <c r="D1261" s="9" t="str">
        <f t="shared" si="51"/>
        <v/>
      </c>
      <c r="E1261" s="142">
        <v>102</v>
      </c>
      <c r="F1261" s="119" t="s">
        <v>595</v>
      </c>
      <c r="G1261" s="15" t="s">
        <v>593</v>
      </c>
    </row>
    <row r="1262" spans="1:7">
      <c r="A1262" s="187"/>
      <c r="B1262" s="118"/>
      <c r="C1262" s="118" t="s">
        <v>834</v>
      </c>
      <c r="D1262" s="118" t="str">
        <f t="shared" si="51"/>
        <v/>
      </c>
      <c r="E1262" s="143" t="s">
        <v>834</v>
      </c>
      <c r="F1262" s="120"/>
      <c r="G1262" s="174"/>
    </row>
    <row r="1263" spans="1:7">
      <c r="A1263" s="188" t="s">
        <v>599</v>
      </c>
      <c r="B1263" s="9" t="s">
        <v>1204</v>
      </c>
      <c r="C1263" s="9">
        <v>30</v>
      </c>
      <c r="D1263" s="9" t="str">
        <f t="shared" si="51"/>
        <v/>
      </c>
      <c r="E1263" s="142">
        <v>102</v>
      </c>
      <c r="F1263" s="119" t="s">
        <v>571</v>
      </c>
      <c r="G1263" s="15" t="s">
        <v>593</v>
      </c>
    </row>
    <row r="1264" spans="1:7">
      <c r="A1264" s="187"/>
      <c r="B1264" s="118"/>
      <c r="C1264" s="118" t="s">
        <v>834</v>
      </c>
      <c r="D1264" s="118" t="str">
        <f t="shared" si="51"/>
        <v/>
      </c>
      <c r="E1264" s="143" t="s">
        <v>834</v>
      </c>
      <c r="F1264" s="120"/>
      <c r="G1264" s="174"/>
    </row>
    <row r="1265" spans="1:7">
      <c r="A1265" s="188" t="s">
        <v>600</v>
      </c>
      <c r="B1265" s="9" t="s">
        <v>1205</v>
      </c>
      <c r="C1265" s="9">
        <v>34</v>
      </c>
      <c r="D1265" s="9" t="str">
        <f t="shared" si="51"/>
        <v/>
      </c>
      <c r="E1265" s="142">
        <v>102</v>
      </c>
      <c r="F1265" s="119" t="s">
        <v>571</v>
      </c>
      <c r="G1265" s="15" t="s">
        <v>593</v>
      </c>
    </row>
    <row r="1266" spans="1:7">
      <c r="A1266" s="187" t="s">
        <v>601</v>
      </c>
      <c r="B1266" s="118" t="s">
        <v>1206</v>
      </c>
      <c r="C1266" s="118">
        <v>49</v>
      </c>
      <c r="D1266" s="118" t="str">
        <f t="shared" si="51"/>
        <v/>
      </c>
      <c r="E1266" s="143">
        <v>102</v>
      </c>
      <c r="F1266" s="120" t="s">
        <v>571</v>
      </c>
      <c r="G1266" s="174" t="s">
        <v>593</v>
      </c>
    </row>
    <row r="1267" spans="1:7">
      <c r="A1267" s="188"/>
      <c r="B1267" s="9"/>
      <c r="C1267" s="9" t="s">
        <v>834</v>
      </c>
      <c r="D1267" s="9" t="str">
        <f t="shared" si="51"/>
        <v/>
      </c>
      <c r="E1267" s="142" t="s">
        <v>834</v>
      </c>
      <c r="F1267" s="119"/>
      <c r="G1267" s="15"/>
    </row>
    <row r="1268" spans="1:7">
      <c r="A1268" s="187" t="s">
        <v>602</v>
      </c>
      <c r="B1268" s="118" t="s">
        <v>1207</v>
      </c>
      <c r="C1268" s="118">
        <v>61</v>
      </c>
      <c r="D1268" s="118" t="str">
        <f t="shared" si="51"/>
        <v/>
      </c>
      <c r="E1268" s="143">
        <v>102</v>
      </c>
      <c r="F1268" s="120" t="s">
        <v>571</v>
      </c>
      <c r="G1268" s="174" t="s">
        <v>593</v>
      </c>
    </row>
    <row r="1269" spans="1:7">
      <c r="A1269" s="188"/>
      <c r="B1269" s="9"/>
      <c r="C1269" s="9" t="s">
        <v>834</v>
      </c>
      <c r="D1269" s="9" t="str">
        <f t="shared" si="51"/>
        <v/>
      </c>
      <c r="E1269" s="142" t="s">
        <v>834</v>
      </c>
      <c r="F1269" s="119"/>
      <c r="G1269" s="15"/>
    </row>
    <row r="1270" spans="1:7">
      <c r="A1270" s="187" t="s">
        <v>603</v>
      </c>
      <c r="B1270" s="118" t="s">
        <v>1208</v>
      </c>
      <c r="C1270" s="118">
        <v>4.75</v>
      </c>
      <c r="D1270" s="118" t="str">
        <f t="shared" si="51"/>
        <v/>
      </c>
      <c r="E1270" s="143">
        <v>102</v>
      </c>
      <c r="F1270" s="120" t="s">
        <v>571</v>
      </c>
      <c r="G1270" s="174" t="s">
        <v>593</v>
      </c>
    </row>
    <row r="1271" spans="1:7">
      <c r="A1271" s="188" t="s">
        <v>603</v>
      </c>
      <c r="B1271" s="9" t="s">
        <v>1209</v>
      </c>
      <c r="C1271" s="9">
        <v>6.1</v>
      </c>
      <c r="D1271" s="9" t="str">
        <f t="shared" si="51"/>
        <v/>
      </c>
      <c r="E1271" s="142">
        <v>102</v>
      </c>
      <c r="F1271" s="119" t="s">
        <v>595</v>
      </c>
      <c r="G1271" s="15" t="s">
        <v>593</v>
      </c>
    </row>
    <row r="1272" spans="1:7">
      <c r="A1272" s="187"/>
      <c r="B1272" s="118"/>
      <c r="C1272" s="118" t="s">
        <v>834</v>
      </c>
      <c r="D1272" s="118" t="str">
        <f t="shared" si="51"/>
        <v/>
      </c>
      <c r="E1272" s="143" t="s">
        <v>834</v>
      </c>
      <c r="F1272" s="120"/>
      <c r="G1272" s="174"/>
    </row>
    <row r="1273" spans="1:7">
      <c r="A1273" s="188" t="s">
        <v>605</v>
      </c>
      <c r="B1273" s="9" t="s">
        <v>1210</v>
      </c>
      <c r="C1273" s="9">
        <v>6.1</v>
      </c>
      <c r="D1273" s="9" t="str">
        <f t="shared" si="51"/>
        <v/>
      </c>
      <c r="E1273" s="142">
        <v>102</v>
      </c>
      <c r="F1273" s="119" t="s">
        <v>571</v>
      </c>
      <c r="G1273" s="15" t="s">
        <v>593</v>
      </c>
    </row>
    <row r="1274" spans="1:7">
      <c r="A1274" s="187" t="s">
        <v>606</v>
      </c>
      <c r="B1274" s="118" t="s">
        <v>1211</v>
      </c>
      <c r="C1274" s="118">
        <v>6.8</v>
      </c>
      <c r="D1274" s="118" t="str">
        <f t="shared" si="51"/>
        <v/>
      </c>
      <c r="E1274" s="143">
        <v>102</v>
      </c>
      <c r="F1274" s="120" t="s">
        <v>604</v>
      </c>
      <c r="G1274" s="174" t="s">
        <v>593</v>
      </c>
    </row>
    <row r="1275" spans="1:7">
      <c r="A1275" s="188"/>
      <c r="B1275" s="9"/>
      <c r="C1275" s="9" t="s">
        <v>834</v>
      </c>
      <c r="D1275" s="9" t="str">
        <f t="shared" si="51"/>
        <v/>
      </c>
      <c r="E1275" s="142" t="s">
        <v>834</v>
      </c>
      <c r="F1275" s="119"/>
      <c r="G1275" s="15"/>
    </row>
    <row r="1276" spans="1:7">
      <c r="A1276" s="187" t="s">
        <v>649</v>
      </c>
      <c r="B1276" s="118" t="s">
        <v>1212</v>
      </c>
      <c r="C1276" s="118">
        <v>70</v>
      </c>
      <c r="D1276" s="118" t="str">
        <f t="shared" si="51"/>
        <v/>
      </c>
      <c r="E1276" s="143">
        <v>102</v>
      </c>
      <c r="F1276" s="120" t="s">
        <v>604</v>
      </c>
      <c r="G1276" s="174" t="s">
        <v>593</v>
      </c>
    </row>
    <row r="1277" spans="1:7">
      <c r="A1277" s="188"/>
      <c r="B1277" s="9"/>
      <c r="C1277" s="9" t="s">
        <v>834</v>
      </c>
      <c r="D1277" s="9" t="str">
        <f t="shared" si="51"/>
        <v/>
      </c>
      <c r="E1277" s="142" t="s">
        <v>834</v>
      </c>
      <c r="F1277" s="119"/>
      <c r="G1277" s="15"/>
    </row>
    <row r="1278" spans="1:7">
      <c r="A1278" s="187" t="s">
        <v>650</v>
      </c>
      <c r="B1278" s="118" t="s">
        <v>1213</v>
      </c>
      <c r="C1278" s="118">
        <v>70</v>
      </c>
      <c r="D1278" s="118" t="str">
        <f t="shared" si="51"/>
        <v/>
      </c>
      <c r="E1278" s="143">
        <v>102</v>
      </c>
      <c r="F1278" s="120" t="s">
        <v>604</v>
      </c>
      <c r="G1278" s="174" t="s">
        <v>593</v>
      </c>
    </row>
    <row r="1279" spans="1:7">
      <c r="A1279" s="234" t="s">
        <v>1298</v>
      </c>
      <c r="B1279" s="211" t="s">
        <v>1298</v>
      </c>
      <c r="C1279" s="117"/>
      <c r="D1279" s="117" t="str">
        <f>IFERROR(IF(VLOOKUP('Cennik 2019r.'!$E1279,#REF!,3,0)=1,"",VLOOKUP('Cennik 2019r.'!$E1279,#REF!,3,0)*'Cennik 2019r.'!$C1279),"")</f>
        <v/>
      </c>
      <c r="E1279" s="140"/>
      <c r="F1279" s="140"/>
      <c r="G1279" s="169"/>
    </row>
    <row r="1280" spans="1:7">
      <c r="A1280" s="185" t="s">
        <v>655</v>
      </c>
      <c r="B1280" s="121" t="s">
        <v>1214</v>
      </c>
      <c r="C1280" s="121">
        <v>2.0499999999999998</v>
      </c>
      <c r="D1280" s="121" t="str">
        <f t="shared" ref="D1280:D1311" si="52">IF($A1280="","",IF(INDEX($E$4:$E$16,MATCH($E1280,$G$4:$G$16,0)),ROUND($C1280*(1-INDEX($E$4:$E$16,MATCH($E1280,$G$4:$G$16,0))),2),""))</f>
        <v/>
      </c>
      <c r="E1280" s="144">
        <v>102</v>
      </c>
      <c r="F1280" s="153" t="s">
        <v>571</v>
      </c>
      <c r="G1280" s="176" t="s">
        <v>593</v>
      </c>
    </row>
    <row r="1281" spans="1:7">
      <c r="A1281" s="186" t="s">
        <v>655</v>
      </c>
      <c r="B1281" s="122" t="s">
        <v>1215</v>
      </c>
      <c r="C1281" s="122">
        <v>10.5</v>
      </c>
      <c r="D1281" s="122" t="str">
        <f t="shared" si="52"/>
        <v/>
      </c>
      <c r="E1281" s="145">
        <v>102</v>
      </c>
      <c r="F1281" s="119" t="s">
        <v>579</v>
      </c>
      <c r="G1281" s="15" t="s">
        <v>593</v>
      </c>
    </row>
    <row r="1282" spans="1:7">
      <c r="A1282" s="185"/>
      <c r="B1282" s="121"/>
      <c r="C1282" s="121" t="s">
        <v>834</v>
      </c>
      <c r="D1282" s="121" t="str">
        <f t="shared" si="52"/>
        <v/>
      </c>
      <c r="E1282" s="144" t="s">
        <v>834</v>
      </c>
      <c r="F1282" s="153"/>
      <c r="G1282" s="176"/>
    </row>
    <row r="1283" spans="1:7">
      <c r="A1283" s="186" t="s">
        <v>656</v>
      </c>
      <c r="B1283" s="122" t="s">
        <v>1216</v>
      </c>
      <c r="C1283" s="122">
        <v>2.2999999999999998</v>
      </c>
      <c r="D1283" s="122" t="str">
        <f t="shared" si="52"/>
        <v/>
      </c>
      <c r="E1283" s="145">
        <v>102</v>
      </c>
      <c r="F1283" s="119" t="s">
        <v>571</v>
      </c>
      <c r="G1283" s="15" t="s">
        <v>593</v>
      </c>
    </row>
    <row r="1284" spans="1:7">
      <c r="A1284" s="187" t="s">
        <v>657</v>
      </c>
      <c r="B1284" s="121" t="s">
        <v>1217</v>
      </c>
      <c r="C1284" s="121">
        <v>15</v>
      </c>
      <c r="D1284" s="121" t="str">
        <f t="shared" si="52"/>
        <v/>
      </c>
      <c r="E1284" s="144">
        <v>102</v>
      </c>
      <c r="F1284" s="153" t="s">
        <v>579</v>
      </c>
      <c r="G1284" s="176" t="s">
        <v>593</v>
      </c>
    </row>
    <row r="1285" spans="1:7">
      <c r="A1285" s="188"/>
      <c r="B1285" s="122"/>
      <c r="C1285" s="122" t="s">
        <v>834</v>
      </c>
      <c r="D1285" s="122" t="str">
        <f t="shared" si="52"/>
        <v/>
      </c>
      <c r="E1285" s="145" t="s">
        <v>834</v>
      </c>
      <c r="F1285" s="119"/>
      <c r="G1285" s="15"/>
    </row>
    <row r="1286" spans="1:7">
      <c r="A1286" s="187" t="s">
        <v>658</v>
      </c>
      <c r="B1286" s="121" t="s">
        <v>1218</v>
      </c>
      <c r="C1286" s="121">
        <v>2.85</v>
      </c>
      <c r="D1286" s="121" t="str">
        <f t="shared" si="52"/>
        <v/>
      </c>
      <c r="E1286" s="144">
        <v>102</v>
      </c>
      <c r="F1286" s="153" t="s">
        <v>571</v>
      </c>
      <c r="G1286" s="176" t="s">
        <v>593</v>
      </c>
    </row>
    <row r="1287" spans="1:7">
      <c r="A1287" s="184" t="s">
        <v>658</v>
      </c>
      <c r="B1287" s="122" t="s">
        <v>1219</v>
      </c>
      <c r="C1287" s="122">
        <v>18.5</v>
      </c>
      <c r="D1287" s="122" t="str">
        <f t="shared" si="52"/>
        <v/>
      </c>
      <c r="E1287" s="145">
        <v>102</v>
      </c>
      <c r="F1287" s="119" t="s">
        <v>579</v>
      </c>
      <c r="G1287" s="15" t="s">
        <v>593</v>
      </c>
    </row>
    <row r="1288" spans="1:7">
      <c r="A1288" s="192"/>
      <c r="B1288" s="121"/>
      <c r="C1288" s="121" t="s">
        <v>834</v>
      </c>
      <c r="D1288" s="121" t="str">
        <f t="shared" si="52"/>
        <v/>
      </c>
      <c r="E1288" s="144" t="s">
        <v>834</v>
      </c>
      <c r="F1288" s="120"/>
      <c r="G1288" s="174"/>
    </row>
    <row r="1289" spans="1:7">
      <c r="A1289" s="184" t="s">
        <v>659</v>
      </c>
      <c r="B1289" s="122" t="s">
        <v>1220</v>
      </c>
      <c r="C1289" s="122">
        <v>2.85</v>
      </c>
      <c r="D1289" s="122" t="str">
        <f t="shared" si="52"/>
        <v/>
      </c>
      <c r="E1289" s="145">
        <v>102</v>
      </c>
      <c r="F1289" s="119" t="s">
        <v>571</v>
      </c>
      <c r="G1289" s="15" t="s">
        <v>593</v>
      </c>
    </row>
    <row r="1290" spans="1:7">
      <c r="A1290" s="192" t="s">
        <v>659</v>
      </c>
      <c r="B1290" s="121" t="s">
        <v>1221</v>
      </c>
      <c r="C1290" s="121">
        <v>18.5</v>
      </c>
      <c r="D1290" s="121" t="str">
        <f t="shared" si="52"/>
        <v/>
      </c>
      <c r="E1290" s="144">
        <v>102</v>
      </c>
      <c r="F1290" s="120" t="s">
        <v>579</v>
      </c>
      <c r="G1290" s="174" t="s">
        <v>593</v>
      </c>
    </row>
    <row r="1291" spans="1:7">
      <c r="A1291" s="184"/>
      <c r="B1291" s="122"/>
      <c r="C1291" s="122" t="s">
        <v>834</v>
      </c>
      <c r="D1291" s="122" t="str">
        <f t="shared" si="52"/>
        <v/>
      </c>
      <c r="E1291" s="145" t="s">
        <v>834</v>
      </c>
      <c r="F1291" s="119"/>
      <c r="G1291" s="15"/>
    </row>
    <row r="1292" spans="1:7">
      <c r="A1292" s="192" t="s">
        <v>660</v>
      </c>
      <c r="B1292" s="121" t="s">
        <v>1222</v>
      </c>
      <c r="C1292" s="121">
        <v>2.85</v>
      </c>
      <c r="D1292" s="121" t="str">
        <f t="shared" si="52"/>
        <v/>
      </c>
      <c r="E1292" s="144">
        <v>102</v>
      </c>
      <c r="F1292" s="120" t="s">
        <v>571</v>
      </c>
      <c r="G1292" s="174" t="s">
        <v>593</v>
      </c>
    </row>
    <row r="1293" spans="1:7">
      <c r="A1293" s="184" t="s">
        <v>660</v>
      </c>
      <c r="B1293" s="122" t="s">
        <v>1223</v>
      </c>
      <c r="C1293" s="122">
        <v>19</v>
      </c>
      <c r="D1293" s="122" t="str">
        <f t="shared" si="52"/>
        <v/>
      </c>
      <c r="E1293" s="145">
        <v>102</v>
      </c>
      <c r="F1293" s="119" t="s">
        <v>579</v>
      </c>
      <c r="G1293" s="15" t="s">
        <v>593</v>
      </c>
    </row>
    <row r="1294" spans="1:7">
      <c r="A1294" s="192"/>
      <c r="B1294" s="121"/>
      <c r="C1294" s="121" t="s">
        <v>834</v>
      </c>
      <c r="D1294" s="121" t="str">
        <f t="shared" si="52"/>
        <v/>
      </c>
      <c r="E1294" s="144" t="s">
        <v>834</v>
      </c>
      <c r="F1294" s="120"/>
      <c r="G1294" s="174"/>
    </row>
    <row r="1295" spans="1:7">
      <c r="A1295" s="184" t="s">
        <v>661</v>
      </c>
      <c r="B1295" s="122" t="s">
        <v>1224</v>
      </c>
      <c r="C1295" s="122">
        <v>3.25</v>
      </c>
      <c r="D1295" s="122" t="str">
        <f t="shared" si="52"/>
        <v/>
      </c>
      <c r="E1295" s="145">
        <v>102</v>
      </c>
      <c r="F1295" s="119" t="s">
        <v>571</v>
      </c>
      <c r="G1295" s="15" t="s">
        <v>593</v>
      </c>
    </row>
    <row r="1296" spans="1:7">
      <c r="A1296" s="192" t="s">
        <v>661</v>
      </c>
      <c r="B1296" s="121" t="s">
        <v>1225</v>
      </c>
      <c r="C1296" s="121">
        <v>20.5</v>
      </c>
      <c r="D1296" s="121" t="str">
        <f t="shared" si="52"/>
        <v/>
      </c>
      <c r="E1296" s="144">
        <v>102</v>
      </c>
      <c r="F1296" s="120" t="s">
        <v>579</v>
      </c>
      <c r="G1296" s="174" t="s">
        <v>593</v>
      </c>
    </row>
    <row r="1297" spans="1:7">
      <c r="A1297" s="184"/>
      <c r="B1297" s="122"/>
      <c r="C1297" s="122" t="s">
        <v>834</v>
      </c>
      <c r="D1297" s="122" t="str">
        <f t="shared" si="52"/>
        <v/>
      </c>
      <c r="E1297" s="145" t="s">
        <v>834</v>
      </c>
      <c r="F1297" s="119"/>
      <c r="G1297" s="15"/>
    </row>
    <row r="1298" spans="1:7">
      <c r="A1298" s="192" t="s">
        <v>662</v>
      </c>
      <c r="B1298" s="121" t="s">
        <v>1226</v>
      </c>
      <c r="C1298" s="121">
        <v>3.65</v>
      </c>
      <c r="D1298" s="121" t="str">
        <f t="shared" si="52"/>
        <v/>
      </c>
      <c r="E1298" s="144">
        <v>102</v>
      </c>
      <c r="F1298" s="120" t="s">
        <v>571</v>
      </c>
      <c r="G1298" s="174" t="s">
        <v>593</v>
      </c>
    </row>
    <row r="1299" spans="1:7">
      <c r="A1299" s="184" t="s">
        <v>662</v>
      </c>
      <c r="B1299" s="122" t="s">
        <v>1227</v>
      </c>
      <c r="C1299" s="122">
        <v>22</v>
      </c>
      <c r="D1299" s="122" t="str">
        <f t="shared" si="52"/>
        <v/>
      </c>
      <c r="E1299" s="145">
        <v>102</v>
      </c>
      <c r="F1299" s="119" t="s">
        <v>579</v>
      </c>
      <c r="G1299" s="15" t="s">
        <v>593</v>
      </c>
    </row>
    <row r="1300" spans="1:7">
      <c r="A1300" s="192"/>
      <c r="B1300" s="121"/>
      <c r="C1300" s="121" t="s">
        <v>834</v>
      </c>
      <c r="D1300" s="121" t="str">
        <f t="shared" si="52"/>
        <v/>
      </c>
      <c r="E1300" s="144" t="s">
        <v>834</v>
      </c>
      <c r="F1300" s="120"/>
      <c r="G1300" s="174"/>
    </row>
    <row r="1301" spans="1:7">
      <c r="A1301" s="184" t="s">
        <v>665</v>
      </c>
      <c r="B1301" s="122" t="s">
        <v>1228</v>
      </c>
      <c r="C1301" s="122">
        <v>3.4</v>
      </c>
      <c r="D1301" s="122" t="str">
        <f t="shared" si="52"/>
        <v/>
      </c>
      <c r="E1301" s="145">
        <v>102</v>
      </c>
      <c r="F1301" s="119" t="s">
        <v>571</v>
      </c>
      <c r="G1301" s="15" t="s">
        <v>593</v>
      </c>
    </row>
    <row r="1302" spans="1:7">
      <c r="A1302" s="192" t="s">
        <v>665</v>
      </c>
      <c r="B1302" s="121" t="s">
        <v>1229</v>
      </c>
      <c r="C1302" s="121">
        <v>19</v>
      </c>
      <c r="D1302" s="121" t="str">
        <f t="shared" si="52"/>
        <v/>
      </c>
      <c r="E1302" s="144">
        <v>102</v>
      </c>
      <c r="F1302" s="120" t="s">
        <v>663</v>
      </c>
      <c r="G1302" s="174" t="s">
        <v>593</v>
      </c>
    </row>
    <row r="1303" spans="1:7">
      <c r="A1303" s="184" t="s">
        <v>665</v>
      </c>
      <c r="B1303" s="122" t="s">
        <v>1230</v>
      </c>
      <c r="C1303" s="122">
        <v>19</v>
      </c>
      <c r="D1303" s="122" t="str">
        <f t="shared" si="52"/>
        <v/>
      </c>
      <c r="E1303" s="145">
        <v>102</v>
      </c>
      <c r="F1303" s="119" t="s">
        <v>664</v>
      </c>
      <c r="G1303" s="15" t="s">
        <v>593</v>
      </c>
    </row>
    <row r="1304" spans="1:7">
      <c r="A1304" s="192"/>
      <c r="B1304" s="121"/>
      <c r="C1304" s="121" t="s">
        <v>834</v>
      </c>
      <c r="D1304" s="121" t="str">
        <f t="shared" si="52"/>
        <v/>
      </c>
      <c r="E1304" s="144" t="s">
        <v>834</v>
      </c>
      <c r="F1304" s="120"/>
      <c r="G1304" s="174"/>
    </row>
    <row r="1305" spans="1:7">
      <c r="A1305" s="184" t="s">
        <v>666</v>
      </c>
      <c r="B1305" s="122" t="s">
        <v>1231</v>
      </c>
      <c r="C1305" s="122">
        <v>4.3499999999999996</v>
      </c>
      <c r="D1305" s="122" t="str">
        <f t="shared" si="52"/>
        <v/>
      </c>
      <c r="E1305" s="145">
        <v>102</v>
      </c>
      <c r="F1305" s="119" t="s">
        <v>571</v>
      </c>
      <c r="G1305" s="15" t="s">
        <v>593</v>
      </c>
    </row>
    <row r="1306" spans="1:7">
      <c r="A1306" s="192" t="s">
        <v>666</v>
      </c>
      <c r="B1306" s="121" t="s">
        <v>1232</v>
      </c>
      <c r="C1306" s="121">
        <v>26.5</v>
      </c>
      <c r="D1306" s="121" t="str">
        <f t="shared" si="52"/>
        <v/>
      </c>
      <c r="E1306" s="144">
        <v>102</v>
      </c>
      <c r="F1306" s="120" t="s">
        <v>663</v>
      </c>
      <c r="G1306" s="174" t="s">
        <v>593</v>
      </c>
    </row>
    <row r="1307" spans="1:7">
      <c r="A1307" s="184" t="s">
        <v>666</v>
      </c>
      <c r="B1307" s="122" t="s">
        <v>1233</v>
      </c>
      <c r="C1307" s="122">
        <v>26.5</v>
      </c>
      <c r="D1307" s="122" t="str">
        <f t="shared" si="52"/>
        <v/>
      </c>
      <c r="E1307" s="145">
        <v>102</v>
      </c>
      <c r="F1307" s="119" t="s">
        <v>664</v>
      </c>
      <c r="G1307" s="15" t="s">
        <v>593</v>
      </c>
    </row>
    <row r="1308" spans="1:7">
      <c r="A1308" s="192"/>
      <c r="B1308" s="121"/>
      <c r="C1308" s="121" t="s">
        <v>834</v>
      </c>
      <c r="D1308" s="121" t="str">
        <f t="shared" si="52"/>
        <v/>
      </c>
      <c r="E1308" s="144" t="s">
        <v>834</v>
      </c>
      <c r="F1308" s="120"/>
      <c r="G1308" s="174"/>
    </row>
    <row r="1309" spans="1:7">
      <c r="A1309" s="184" t="s">
        <v>667</v>
      </c>
      <c r="B1309" s="122" t="s">
        <v>1234</v>
      </c>
      <c r="C1309" s="122">
        <v>4.3499999999999996</v>
      </c>
      <c r="D1309" s="122" t="str">
        <f t="shared" si="52"/>
        <v/>
      </c>
      <c r="E1309" s="145">
        <v>102</v>
      </c>
      <c r="F1309" s="119" t="s">
        <v>571</v>
      </c>
      <c r="G1309" s="15" t="s">
        <v>593</v>
      </c>
    </row>
    <row r="1310" spans="1:7">
      <c r="A1310" s="192" t="s">
        <v>667</v>
      </c>
      <c r="B1310" s="121" t="s">
        <v>1235</v>
      </c>
      <c r="C1310" s="121">
        <v>26.5</v>
      </c>
      <c r="D1310" s="121" t="str">
        <f t="shared" si="52"/>
        <v/>
      </c>
      <c r="E1310" s="144">
        <v>102</v>
      </c>
      <c r="F1310" s="120" t="s">
        <v>663</v>
      </c>
      <c r="G1310" s="174" t="s">
        <v>593</v>
      </c>
    </row>
    <row r="1311" spans="1:7">
      <c r="A1311" s="184" t="s">
        <v>667</v>
      </c>
      <c r="B1311" s="122" t="s">
        <v>1236</v>
      </c>
      <c r="C1311" s="122">
        <v>26.5</v>
      </c>
      <c r="D1311" s="122" t="str">
        <f t="shared" si="52"/>
        <v/>
      </c>
      <c r="E1311" s="145">
        <v>102</v>
      </c>
      <c r="F1311" s="119" t="s">
        <v>664</v>
      </c>
      <c r="G1311" s="15" t="s">
        <v>593</v>
      </c>
    </row>
    <row r="1312" spans="1:7">
      <c r="A1312" s="192"/>
      <c r="B1312" s="121"/>
      <c r="C1312" s="121" t="s">
        <v>834</v>
      </c>
      <c r="D1312" s="121" t="str">
        <f t="shared" ref="D1312:D1328" si="53">IF($A1312="","",IF(INDEX($E$4:$E$16,MATCH($E1312,$G$4:$G$16,0)),ROUND($C1312*(1-INDEX($E$4:$E$16,MATCH($E1312,$G$4:$G$16,0))),2),""))</f>
        <v/>
      </c>
      <c r="E1312" s="144" t="s">
        <v>834</v>
      </c>
      <c r="F1312" s="120"/>
      <c r="G1312" s="174"/>
    </row>
    <row r="1313" spans="1:7">
      <c r="A1313" s="184" t="s">
        <v>668</v>
      </c>
      <c r="B1313" s="122" t="s">
        <v>1237</v>
      </c>
      <c r="C1313" s="122">
        <v>1.9</v>
      </c>
      <c r="D1313" s="122" t="str">
        <f t="shared" si="53"/>
        <v/>
      </c>
      <c r="E1313" s="145">
        <v>102</v>
      </c>
      <c r="F1313" s="119" t="s">
        <v>571</v>
      </c>
      <c r="G1313" s="15" t="s">
        <v>593</v>
      </c>
    </row>
    <row r="1314" spans="1:7">
      <c r="A1314" s="192" t="s">
        <v>668</v>
      </c>
      <c r="B1314" s="121" t="s">
        <v>1238</v>
      </c>
      <c r="C1314" s="121">
        <v>11</v>
      </c>
      <c r="D1314" s="121" t="str">
        <f t="shared" si="53"/>
        <v/>
      </c>
      <c r="E1314" s="144">
        <v>102</v>
      </c>
      <c r="F1314" s="120" t="s">
        <v>663</v>
      </c>
      <c r="G1314" s="174" t="s">
        <v>593</v>
      </c>
    </row>
    <row r="1315" spans="1:7">
      <c r="A1315" s="184"/>
      <c r="B1315" s="122"/>
      <c r="C1315" s="122" t="s">
        <v>834</v>
      </c>
      <c r="D1315" s="122" t="str">
        <f t="shared" si="53"/>
        <v/>
      </c>
      <c r="E1315" s="145" t="s">
        <v>834</v>
      </c>
      <c r="F1315" s="119"/>
      <c r="G1315" s="15"/>
    </row>
    <row r="1316" spans="1:7">
      <c r="A1316" s="192" t="s">
        <v>669</v>
      </c>
      <c r="B1316" s="121" t="s">
        <v>1239</v>
      </c>
      <c r="C1316" s="121">
        <v>2.2999999999999998</v>
      </c>
      <c r="D1316" s="121" t="str">
        <f t="shared" si="53"/>
        <v/>
      </c>
      <c r="E1316" s="144">
        <v>102</v>
      </c>
      <c r="F1316" s="120" t="s">
        <v>571</v>
      </c>
      <c r="G1316" s="174" t="s">
        <v>593</v>
      </c>
    </row>
    <row r="1317" spans="1:7">
      <c r="A1317" s="184" t="s">
        <v>669</v>
      </c>
      <c r="B1317" s="122" t="s">
        <v>1240</v>
      </c>
      <c r="C1317" s="122">
        <v>12.5</v>
      </c>
      <c r="D1317" s="122" t="str">
        <f t="shared" si="53"/>
        <v/>
      </c>
      <c r="E1317" s="145">
        <v>102</v>
      </c>
      <c r="F1317" s="119" t="s">
        <v>663</v>
      </c>
      <c r="G1317" s="15" t="s">
        <v>593</v>
      </c>
    </row>
    <row r="1318" spans="1:7">
      <c r="A1318" s="192"/>
      <c r="B1318" s="121"/>
      <c r="C1318" s="121" t="s">
        <v>834</v>
      </c>
      <c r="D1318" s="121" t="str">
        <f t="shared" si="53"/>
        <v/>
      </c>
      <c r="E1318" s="144" t="s">
        <v>834</v>
      </c>
      <c r="F1318" s="120"/>
      <c r="G1318" s="174"/>
    </row>
    <row r="1319" spans="1:7">
      <c r="A1319" s="184" t="s">
        <v>670</v>
      </c>
      <c r="B1319" s="122" t="s">
        <v>1241</v>
      </c>
      <c r="C1319" s="122">
        <v>2.7</v>
      </c>
      <c r="D1319" s="122" t="str">
        <f t="shared" si="53"/>
        <v/>
      </c>
      <c r="E1319" s="145">
        <v>102</v>
      </c>
      <c r="F1319" s="119" t="s">
        <v>571</v>
      </c>
      <c r="G1319" s="15" t="s">
        <v>593</v>
      </c>
    </row>
    <row r="1320" spans="1:7">
      <c r="A1320" s="192" t="s">
        <v>670</v>
      </c>
      <c r="B1320" s="121" t="s">
        <v>1242</v>
      </c>
      <c r="C1320" s="121">
        <v>15</v>
      </c>
      <c r="D1320" s="121" t="str">
        <f t="shared" si="53"/>
        <v/>
      </c>
      <c r="E1320" s="144">
        <v>102</v>
      </c>
      <c r="F1320" s="120" t="s">
        <v>663</v>
      </c>
      <c r="G1320" s="174" t="s">
        <v>593</v>
      </c>
    </row>
    <row r="1321" spans="1:7">
      <c r="A1321" s="184"/>
      <c r="B1321" s="122"/>
      <c r="C1321" s="122" t="s">
        <v>834</v>
      </c>
      <c r="D1321" s="122" t="str">
        <f t="shared" si="53"/>
        <v/>
      </c>
      <c r="E1321" s="145" t="s">
        <v>834</v>
      </c>
      <c r="F1321" s="119"/>
      <c r="G1321" s="15"/>
    </row>
    <row r="1322" spans="1:7">
      <c r="A1322" s="192" t="s">
        <v>671</v>
      </c>
      <c r="B1322" s="121" t="s">
        <v>1243</v>
      </c>
      <c r="C1322" s="121">
        <v>2.7</v>
      </c>
      <c r="D1322" s="121" t="str">
        <f t="shared" si="53"/>
        <v/>
      </c>
      <c r="E1322" s="144">
        <v>102</v>
      </c>
      <c r="F1322" s="120" t="s">
        <v>571</v>
      </c>
      <c r="G1322" s="174" t="s">
        <v>593</v>
      </c>
    </row>
    <row r="1323" spans="1:7">
      <c r="A1323" s="184" t="s">
        <v>671</v>
      </c>
      <c r="B1323" s="122" t="s">
        <v>1244</v>
      </c>
      <c r="C1323" s="122">
        <v>15</v>
      </c>
      <c r="D1323" s="122" t="str">
        <f t="shared" si="53"/>
        <v/>
      </c>
      <c r="E1323" s="145">
        <v>102</v>
      </c>
      <c r="F1323" s="119" t="s">
        <v>663</v>
      </c>
      <c r="G1323" s="15" t="s">
        <v>593</v>
      </c>
    </row>
    <row r="1324" spans="1:7">
      <c r="A1324" s="192"/>
      <c r="B1324" s="121"/>
      <c r="C1324" s="121" t="s">
        <v>834</v>
      </c>
      <c r="D1324" s="121" t="str">
        <f t="shared" si="53"/>
        <v/>
      </c>
      <c r="E1324" s="144" t="s">
        <v>834</v>
      </c>
      <c r="F1324" s="120"/>
      <c r="G1324" s="174"/>
    </row>
    <row r="1325" spans="1:7">
      <c r="A1325" s="184" t="s">
        <v>672</v>
      </c>
      <c r="B1325" s="122" t="s">
        <v>1245</v>
      </c>
      <c r="C1325" s="122">
        <v>4.05</v>
      </c>
      <c r="D1325" s="122" t="str">
        <f t="shared" si="53"/>
        <v/>
      </c>
      <c r="E1325" s="145">
        <v>102</v>
      </c>
      <c r="F1325" s="119" t="s">
        <v>571</v>
      </c>
      <c r="G1325" s="15" t="s">
        <v>593</v>
      </c>
    </row>
    <row r="1326" spans="1:7">
      <c r="A1326" s="192" t="s">
        <v>672</v>
      </c>
      <c r="B1326" s="121" t="s">
        <v>1246</v>
      </c>
      <c r="C1326" s="121">
        <v>20.5</v>
      </c>
      <c r="D1326" s="121" t="str">
        <f t="shared" si="53"/>
        <v/>
      </c>
      <c r="E1326" s="144">
        <v>102</v>
      </c>
      <c r="F1326" s="120" t="s">
        <v>663</v>
      </c>
      <c r="G1326" s="174" t="s">
        <v>593</v>
      </c>
    </row>
    <row r="1327" spans="1:7">
      <c r="A1327" s="184"/>
      <c r="B1327" s="122"/>
      <c r="C1327" s="122" t="s">
        <v>834</v>
      </c>
      <c r="D1327" s="122" t="str">
        <f t="shared" si="53"/>
        <v/>
      </c>
      <c r="E1327" s="145" t="s">
        <v>834</v>
      </c>
      <c r="F1327" s="119"/>
      <c r="G1327" s="15"/>
    </row>
    <row r="1328" spans="1:7">
      <c r="A1328" s="192" t="s">
        <v>673</v>
      </c>
      <c r="B1328" s="121" t="s">
        <v>1247</v>
      </c>
      <c r="C1328" s="121">
        <v>1.1000000000000001</v>
      </c>
      <c r="D1328" s="121" t="str">
        <f t="shared" si="53"/>
        <v/>
      </c>
      <c r="E1328" s="144">
        <v>102</v>
      </c>
      <c r="F1328" s="120" t="s">
        <v>571</v>
      </c>
      <c r="G1328" s="174" t="s">
        <v>593</v>
      </c>
    </row>
    <row r="1329" spans="1:7">
      <c r="A1329" s="184"/>
      <c r="B1329" s="122"/>
      <c r="C1329" s="122" t="s">
        <v>834</v>
      </c>
      <c r="D1329" s="122" t="str">
        <f>#NULL!</f>
        <v/>
      </c>
      <c r="E1329" s="145" t="s">
        <v>834</v>
      </c>
      <c r="F1329" s="119"/>
      <c r="G1329" s="15"/>
    </row>
    <row r="1330" spans="1:7">
      <c r="A1330" s="192" t="s">
        <v>674</v>
      </c>
      <c r="B1330" s="121" t="s">
        <v>1248</v>
      </c>
      <c r="C1330" s="121">
        <v>4.05</v>
      </c>
      <c r="D1330" s="121">
        <f>#NULL!</f>
        <v>3.65</v>
      </c>
      <c r="E1330" s="144">
        <v>102</v>
      </c>
      <c r="F1330" s="120" t="s">
        <v>581</v>
      </c>
      <c r="G1330" s="174" t="s">
        <v>593</v>
      </c>
    </row>
    <row r="1331" spans="1:7">
      <c r="A1331" s="233" t="s">
        <v>177</v>
      </c>
      <c r="B1331" s="211" t="s">
        <v>177</v>
      </c>
      <c r="C1331" s="117"/>
      <c r="D1331" s="117" t="str">
        <f>#NULL!</f>
        <v/>
      </c>
      <c r="E1331" s="140"/>
      <c r="F1331" s="140"/>
      <c r="G1331" s="169"/>
    </row>
    <row r="1332" spans="1:7">
      <c r="A1332" s="185" t="s">
        <v>675</v>
      </c>
      <c r="B1332" s="121" t="s">
        <v>1249</v>
      </c>
      <c r="C1332" s="121">
        <v>2150</v>
      </c>
      <c r="D1332" s="121">
        <f>#NULL!</f>
        <v>1935</v>
      </c>
      <c r="E1332" s="146">
        <v>102</v>
      </c>
      <c r="F1332" s="121" t="s">
        <v>716</v>
      </c>
      <c r="G1332" s="177" t="s">
        <v>593</v>
      </c>
    </row>
    <row r="1333" spans="1:7">
      <c r="A1333" s="186" t="s">
        <v>676</v>
      </c>
      <c r="B1333" s="122" t="s">
        <v>1250</v>
      </c>
      <c r="C1333" s="122">
        <v>5300</v>
      </c>
      <c r="D1333" s="122">
        <f>#NULL!</f>
        <v>4770</v>
      </c>
      <c r="E1333" s="147">
        <v>102</v>
      </c>
      <c r="F1333" s="122" t="s">
        <v>716</v>
      </c>
      <c r="G1333" s="178" t="s">
        <v>593</v>
      </c>
    </row>
    <row r="1334" spans="1:7">
      <c r="A1334" s="185"/>
      <c r="B1334" s="121"/>
      <c r="C1334" s="121" t="s">
        <v>834</v>
      </c>
      <c r="D1334" s="121" t="str">
        <f>#NULL!</f>
        <v/>
      </c>
      <c r="E1334" s="146" t="s">
        <v>834</v>
      </c>
      <c r="F1334" s="121"/>
      <c r="G1334" s="177"/>
    </row>
    <row r="1335" spans="1:7">
      <c r="A1335" s="186" t="s">
        <v>677</v>
      </c>
      <c r="B1335" s="122" t="s">
        <v>1251</v>
      </c>
      <c r="C1335" s="122">
        <v>3150</v>
      </c>
      <c r="D1335" s="122">
        <f>#NULL!</f>
        <v>2835</v>
      </c>
      <c r="E1335" s="147">
        <v>102</v>
      </c>
      <c r="F1335" s="122" t="s">
        <v>716</v>
      </c>
      <c r="G1335" s="178" t="s">
        <v>593</v>
      </c>
    </row>
    <row r="1336" spans="1:7">
      <c r="A1336" s="187" t="s">
        <v>678</v>
      </c>
      <c r="B1336" s="121" t="s">
        <v>1252</v>
      </c>
      <c r="C1336" s="121">
        <v>5900</v>
      </c>
      <c r="D1336" s="121">
        <f>#NULL!</f>
        <v>5310</v>
      </c>
      <c r="E1336" s="146">
        <v>102</v>
      </c>
      <c r="F1336" s="121" t="s">
        <v>716</v>
      </c>
      <c r="G1336" s="176" t="s">
        <v>593</v>
      </c>
    </row>
    <row r="1337" spans="1:7">
      <c r="A1337" s="188"/>
      <c r="B1337" s="122"/>
      <c r="C1337" s="122" t="s">
        <v>834</v>
      </c>
      <c r="D1337" s="122" t="str">
        <f>#NULL!</f>
        <v/>
      </c>
      <c r="E1337" s="147" t="s">
        <v>834</v>
      </c>
      <c r="F1337" s="154"/>
      <c r="G1337" s="179"/>
    </row>
    <row r="1338" spans="1:7">
      <c r="A1338" s="187" t="s">
        <v>679</v>
      </c>
      <c r="B1338" s="121" t="s">
        <v>1253</v>
      </c>
      <c r="C1338" s="121">
        <v>820</v>
      </c>
      <c r="D1338" s="121">
        <f>#NULL!</f>
        <v>738</v>
      </c>
      <c r="E1338" s="146">
        <v>102</v>
      </c>
      <c r="F1338" s="121" t="s">
        <v>716</v>
      </c>
      <c r="G1338" s="176" t="s">
        <v>593</v>
      </c>
    </row>
    <row r="1339" spans="1:7">
      <c r="A1339" s="184"/>
      <c r="B1339" s="122"/>
      <c r="C1339" s="122" t="s">
        <v>834</v>
      </c>
      <c r="D1339" s="122" t="str">
        <f>#NULL!</f>
        <v/>
      </c>
      <c r="E1339" s="147" t="s">
        <v>834</v>
      </c>
      <c r="F1339" s="119"/>
      <c r="G1339" s="15"/>
    </row>
    <row r="1340" spans="1:7">
      <c r="A1340" s="192" t="s">
        <v>680</v>
      </c>
      <c r="B1340" s="121" t="s">
        <v>1254</v>
      </c>
      <c r="C1340" s="121">
        <v>12</v>
      </c>
      <c r="D1340" s="121">
        <f>#NULL!</f>
        <v>10.8</v>
      </c>
      <c r="E1340" s="146">
        <v>102</v>
      </c>
      <c r="F1340" s="120" t="s">
        <v>689</v>
      </c>
      <c r="G1340" s="174" t="s">
        <v>593</v>
      </c>
    </row>
    <row r="1341" spans="1:7">
      <c r="A1341" s="184" t="s">
        <v>681</v>
      </c>
      <c r="B1341" s="122" t="s">
        <v>1255</v>
      </c>
      <c r="C1341" s="122">
        <v>22</v>
      </c>
      <c r="D1341" s="122">
        <f>#NULL!</f>
        <v>19.8</v>
      </c>
      <c r="E1341" s="147">
        <v>102</v>
      </c>
      <c r="F1341" s="119" t="s">
        <v>689</v>
      </c>
      <c r="G1341" s="15" t="s">
        <v>593</v>
      </c>
    </row>
    <row r="1342" spans="1:7">
      <c r="A1342" s="192"/>
      <c r="B1342" s="121"/>
      <c r="C1342" s="121" t="s">
        <v>834</v>
      </c>
      <c r="D1342" s="121" t="str">
        <f>#NULL!</f>
        <v/>
      </c>
      <c r="E1342" s="146" t="s">
        <v>834</v>
      </c>
      <c r="F1342" s="120"/>
      <c r="G1342" s="174"/>
    </row>
    <row r="1343" spans="1:7">
      <c r="A1343" s="184" t="s">
        <v>682</v>
      </c>
      <c r="B1343" s="122" t="s">
        <v>1256</v>
      </c>
      <c r="C1343" s="122">
        <v>4.0999999999999996</v>
      </c>
      <c r="D1343" s="122">
        <f>#NULL!</f>
        <v>3.69</v>
      </c>
      <c r="E1343" s="147">
        <v>102</v>
      </c>
      <c r="F1343" s="119" t="s">
        <v>689</v>
      </c>
      <c r="G1343" s="15" t="s">
        <v>593</v>
      </c>
    </row>
    <row r="1344" spans="1:7">
      <c r="A1344" s="192"/>
      <c r="B1344" s="121"/>
      <c r="C1344" s="121" t="s">
        <v>834</v>
      </c>
      <c r="D1344" s="121" t="str">
        <f>#NULL!</f>
        <v/>
      </c>
      <c r="E1344" s="146" t="s">
        <v>834</v>
      </c>
      <c r="F1344" s="120"/>
      <c r="G1344" s="174"/>
    </row>
    <row r="1345" spans="1:7">
      <c r="A1345" s="184" t="s">
        <v>683</v>
      </c>
      <c r="B1345" s="122" t="s">
        <v>1257</v>
      </c>
      <c r="C1345" s="122">
        <v>1.4</v>
      </c>
      <c r="D1345" s="122" t="str">
        <f t="shared" ref="D1345:D1354" si="54">IF($A1345="","",IF(INDEX($E$4:$E$16,MATCH($E1345,$G$4:$G$16,0)),ROUND($C1345*(1-INDEX($E$4:$E$16,MATCH($E1345,$G$4:$G$16,0))),2),""))</f>
        <v/>
      </c>
      <c r="E1345" s="147">
        <v>102</v>
      </c>
      <c r="F1345" s="119" t="s">
        <v>689</v>
      </c>
      <c r="G1345" s="15" t="s">
        <v>593</v>
      </c>
    </row>
    <row r="1346" spans="1:7">
      <c r="A1346" s="192"/>
      <c r="B1346" s="121"/>
      <c r="C1346" s="121" t="s">
        <v>834</v>
      </c>
      <c r="D1346" s="121" t="str">
        <f t="shared" si="54"/>
        <v/>
      </c>
      <c r="E1346" s="146" t="s">
        <v>834</v>
      </c>
      <c r="F1346" s="120"/>
      <c r="G1346" s="174"/>
    </row>
    <row r="1347" spans="1:7">
      <c r="A1347" s="184" t="s">
        <v>684</v>
      </c>
      <c r="B1347" s="122" t="s">
        <v>1258</v>
      </c>
      <c r="C1347" s="122">
        <v>1.4</v>
      </c>
      <c r="D1347" s="122" t="str">
        <f t="shared" si="54"/>
        <v/>
      </c>
      <c r="E1347" s="147">
        <v>102</v>
      </c>
      <c r="F1347" s="119" t="s">
        <v>689</v>
      </c>
      <c r="G1347" s="15" t="s">
        <v>593</v>
      </c>
    </row>
    <row r="1348" spans="1:7">
      <c r="A1348" s="192"/>
      <c r="B1348" s="121"/>
      <c r="C1348" s="121" t="s">
        <v>834</v>
      </c>
      <c r="D1348" s="121" t="str">
        <f t="shared" si="54"/>
        <v/>
      </c>
      <c r="E1348" s="146" t="s">
        <v>834</v>
      </c>
      <c r="F1348" s="120"/>
      <c r="G1348" s="174"/>
    </row>
    <row r="1349" spans="1:7">
      <c r="A1349" s="184" t="s">
        <v>685</v>
      </c>
      <c r="B1349" s="122" t="s">
        <v>1259</v>
      </c>
      <c r="C1349" s="122">
        <v>88</v>
      </c>
      <c r="D1349" s="122" t="str">
        <f t="shared" si="54"/>
        <v/>
      </c>
      <c r="E1349" s="147">
        <v>102</v>
      </c>
      <c r="F1349" s="119" t="s">
        <v>689</v>
      </c>
      <c r="G1349" s="15" t="s">
        <v>593</v>
      </c>
    </row>
    <row r="1350" spans="1:7">
      <c r="A1350" s="192" t="s">
        <v>686</v>
      </c>
      <c r="B1350" s="121" t="s">
        <v>1260</v>
      </c>
      <c r="C1350" s="121">
        <v>88</v>
      </c>
      <c r="D1350" s="121" t="str">
        <f t="shared" si="54"/>
        <v/>
      </c>
      <c r="E1350" s="146">
        <v>102</v>
      </c>
      <c r="F1350" s="120" t="s">
        <v>689</v>
      </c>
      <c r="G1350" s="174" t="s">
        <v>593</v>
      </c>
    </row>
    <row r="1351" spans="1:7">
      <c r="A1351" s="184" t="s">
        <v>687</v>
      </c>
      <c r="B1351" s="122" t="s">
        <v>1261</v>
      </c>
      <c r="C1351" s="122">
        <v>95</v>
      </c>
      <c r="D1351" s="122" t="str">
        <f t="shared" si="54"/>
        <v/>
      </c>
      <c r="E1351" s="147">
        <v>102</v>
      </c>
      <c r="F1351" s="119" t="s">
        <v>689</v>
      </c>
      <c r="G1351" s="15" t="s">
        <v>593</v>
      </c>
    </row>
    <row r="1352" spans="1:7">
      <c r="A1352" s="192" t="s">
        <v>688</v>
      </c>
      <c r="B1352" s="121" t="s">
        <v>1262</v>
      </c>
      <c r="C1352" s="121">
        <v>95</v>
      </c>
      <c r="D1352" s="121" t="str">
        <f t="shared" si="54"/>
        <v/>
      </c>
      <c r="E1352" s="146">
        <v>102</v>
      </c>
      <c r="F1352" s="120" t="s">
        <v>689</v>
      </c>
      <c r="G1352" s="174" t="s">
        <v>593</v>
      </c>
    </row>
    <row r="1353" spans="1:7">
      <c r="A1353" s="184"/>
      <c r="B1353" s="122"/>
      <c r="C1353" s="122" t="s">
        <v>834</v>
      </c>
      <c r="D1353" s="122" t="str">
        <f t="shared" si="54"/>
        <v/>
      </c>
      <c r="E1353" s="147" t="s">
        <v>834</v>
      </c>
      <c r="F1353" s="119"/>
      <c r="G1353" s="15"/>
    </row>
    <row r="1354" spans="1:7">
      <c r="A1354" s="192" t="s">
        <v>690</v>
      </c>
      <c r="B1354" s="121" t="s">
        <v>1263</v>
      </c>
      <c r="C1354" s="121">
        <v>22</v>
      </c>
      <c r="D1354" s="121" t="str">
        <f t="shared" si="54"/>
        <v/>
      </c>
      <c r="E1354" s="146">
        <v>102</v>
      </c>
      <c r="F1354" s="120" t="s">
        <v>689</v>
      </c>
      <c r="G1354" s="174" t="s">
        <v>593</v>
      </c>
    </row>
  </sheetData>
  <mergeCells count="1">
    <mergeCell ref="B1:D1"/>
  </mergeCells>
  <hyperlinks>
    <hyperlink ref="F1" r:id="rId1"/>
  </hyperlinks>
  <pageMargins left="0.7" right="0.7" top="0.75" bottom="0.75" header="0.3" footer="0.3"/>
  <pageSetup paperSize="9" scale="60" fitToHeight="0" orientation="landscape" horizontalDpi="300" r:id="rId2"/>
  <ignoredErrors>
    <ignoredError sqref="D1331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4 b 5 1 a c 9 a - 7 f 5 a - 4 f 8 a - b b f b - f c 8 6 4 5 f 8 8 1 5 4 "   s q m i d = " e 9 0 6 0 c 0 2 - e a 3 7 - 4 6 8 8 - 9 6 0 7 - a 3 a 3 b e 3 0 a 5 e 6 "   x m l n s = " h t t p : / / s c h e m a s . m i c r o s o f t . c o m / D a t a M a s h u p " > A A A A A J 0 I A A B Q S w M E F A A C A A g A D W F S T x x t 2 h K q A A A A + g A A A B I A H A B D b 2 5 m a W c v U G F j a 2 F n Z S 5 4 b W w g o h g A K K A U A A A A A A A A A A A A A A A A A A A A A A A A A A A A h Y / B C o J A G I R f R f b u v 7 u K k f K 7 H r o q C E F 0 X W z T J V 3 F X d N 3 6 9 A j 9 Q o F Z X T r N j P M B z O P 2 x 2 z p W u 9 q x q t 7 k 1 K O D D i K V P 1 J 2 3 q l E z u 7 G 9 J J r C U 1 U X W y n u V j U 0 W q 1 P S O D c k l M 7 z D H M I / V j T g D F O j 0 W + r x r V S V 8 b 6 6 S p F P l S p / 8 U E X h 4 j x E B R D F E P I w g Y B z p G m O h z a o 5 R B A G 8 Q Y Y 0 p 8 Y d 1 P r p l G J o f X L H O l q k X 5 + i C d Q S w M E F A A C A A g A D W F S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1 h U k + d 5 I k W k Q U A A K Y u A A A T A B w A R m 9 y b X V s Y X M v U 2 V j d G l v b j E u b S C i G A A o o B Q A A A A A A A A A A A A A A A A A A A A A A A A A A A D t W m 1 v 4 j g Q / l 6 p / 8 F K p V M i I X a p T n v S 3 X U l 1 A U d 1 z c E k S p d h S q X m C V L s J H j F F r E h 9 v / 1 v 9 1 Y z s v T g i 0 V L T b 6 9 I v w N i e e W Y 8 8 9 g e N S R 9 4 T O K u v q z 9 s f + 3 v 5 e O M S c e K i N x R A d o Y C I / T 0 E f 1 0 W 8 T 4 B S W P W J 0 H 1 O O K c U H H J + O i G s Z H t z K / O 8 Z g c W R N Y Z / U W V 8 e M C p j Q m 3 + U 3 4 N o T G u 9 / T 2 f m t p M e 3 U + i s J 7 c n 3 q h w I / x 3 C s w L R d 0 R o O r O M h p l / B i H s 3 I R a o c v F N Q K o u x z Q c M D 7 W + O R g a G t z l f n c O s f 3 U x z j w l Y F C R h H g s z E Y u G k m v O T Q H X B 2 F V u g h G B 4 l I z F p c s 6 H M 8 E G v C k P r f 9 M G T 2 O H Q l r v m Z O h g U B C p s c O m Y e Z 4 l w S w 4 1 K W u I s I 7 g + R f X X i U 6 8 H 8 6 z u k B B h r V J V K 9 V V t B d r l T u q E G K f h n Z u n y t I b V 4 v t Z N 4 f q 3 s q 3 A W D M + v W o K M j 6 x k p l W R m I 9 i w L D 5 X 7 D A 2 c 6 3 O R s z A a v / I t g j 3 A h C P B L L 7 b x l A B a P 1 4 O g 2 8 c B 5 u G R 4 B F A f U 5 S l e B Q G c a r a I R F N Z d c F T S 3 9 N r D R I 7 p n R K r j F m e T C h G w 4 g L R I k Q L B m n 0 f i G c D U j n P B 7 4 m F K 0 O H H 2 m 8 w o U X F p 1 + r E p u Z y x 0 y Z r c A 8 U I M C U c a w 1 L W x G K 7 4 H 8 l 5 0 2 K d A n c Y k V G H a 7 I q H J M a b 4 e Z F Z 7 6 M / P 4 H Q Q O K Z H F N L L W / Z F D 2 S + F L A U N g e 4 B T 5 X B F u J L I i j W d t F w 2 Z 1 N 6 R 7 n N 1 E 3 s 9 X 3 + D 7 S P v + e I V n c x + p 8 S R H X D Y p B m L k T + y i z c q h s z k 9 l F h 5 C k d s W F I l L A F 5 K N M Q B + w r m 9 7 l a u u s 7 j Y 6 r f r D v 7 / L X 3 + P 0 3 p T q Y l I F r / F M 0 p i R e X N S x A V y m P J f F o k c k o e 9 R m G r f f x w 3 f L Z K K 6 5 0 m I U S j Y O E M I U g 3 D X n Y D V H W Y d 4 + / J V n p D 5 L E j K i w 1 V f t 0 T l Q R G h 3 S J 9 x r + o y O W J f O 4 4 D Z m o I f K U I W E V 5 1 A M f Q q I 5 J Y V 2 Q i Y C N X 0 e i k K u K d m 5 X Q A f o 9 H X A E V R 1 r l P k M c k H V u 5 8 g t g 1 R c 2 p a b K I J A S e 9 k s J E b s 7 6 a M a l p K e S G D p x n U 5 L K C V p P K W u M J 4 Y K M N J F t z m P b o 7 F X Y j F l p n X W b n T c x s n j F J b M X E F g m 5 J Q 3 v A 6 / l G a Z c 2 d q P q Q F 2 r l o I 6 D r b X r 2 p G u l X K P E 0 f G h Y t G t S s w F + G l L 4 b 2 t e Q g N i W o T + g d x B 5 u + J X t 0 V 2 9 4 6 o j 9 2 L i h 2 j C m R e N R A Q C w 5 m F U 9 k S m e m g / A O H x L w s J O W r H M l i i i C K F x 3 J Y d s m s Y y M j l R t w m X Q Q 1 f S W l 6 S r + C Y y G L h F m h M s 1 i K R f L Y y c V 5 q 3 F s F c 0 n 8 j f C b T n M W b h y n l h P 5 j s 4 9 S A n B 3 7 g 7 y h v B e W 5 9 d N 2 5 6 L Z O m 3 t W G / H e u + B 9 T Q 6 T R W N k 2 7 7 o u O + S 3 Z r 1 k o f p A d 6 O O t 7 M H o r b 3 0 e g l u + g i n x p h d q J Y n Z a 5 O X a q l i s x h T p t L U B G n T o r d s B L f o 1 Q 7 m / G u T h + 8 U g 2 I S 4 J + H v j 9 8 2 C z F T D R J l k l q V + j T r h t i 3 B A b T / X 8 Q H o B T v 1 9 n B + W M M g X E z h F P c w 9 Y O A E F W p G V P W t q z o P k j d d 0 y e B Z y d Z i 6 z B z P o l D g d w m D 6 E F s h B 6 N n P 9 D x J y L 7 c m J T g N O q 7 M Z u A H B b B s Z H p 1 V L 1 3 W D H c s 5 e D s I q O s 6 9 q t P G Q M I 5 z 1 3 n Q I m V O W M W 2 G B m d K 5 t g X C I h H Q O 3 t a f 9 2 S 5 6 V z c W p N 3 0 5 v E 4 5 e H d 9 T V f d 2 m 7 s v 3 d H 9 E S z f L + X U N 3 c E s 4 7 + 1 i b / V 7 u f T m p + q 2 / n C z c 4 3 1 + v 8 P 7 Q 6 3 2 6 n 8 2 U a n d u 4 L W + 9 z Z n V 9 5 p r 8 W C W 3 G L W F v c P 6 w r u n s R v 9 E n 8 l l / E r 9 g G f A O V / 7 R n 8 l P Z I O t w r S C E h B G y i T + i b 7 b j h R 0 v v C 4 v l D f K 3 l f 9 t 5 k 3 Z d 8 o 2 T W Q d g 2 k X Q N p k w a S 2 a R d 0 0 J y A S U 8 t k p b 0 b v D d n f Y 7 g 7 b 9 3 3 Y L v 2 T + H 9 Q S w E C L Q A U A A I A C A A N Y V J P H G 3 a E q o A A A D 6 A A A A E g A A A A A A A A A A A A A A A A A A A A A A Q 2 9 u Z m l n L 1 B h Y 2 t h Z 2 U u e G 1 s U E s B A i 0 A F A A C A A g A D W F S T w / K 6 a u k A A A A 6 Q A A A B M A A A A A A A A A A A A A A A A A 9 g A A A F t D b 2 5 0 Z W 5 0 X 1 R 5 c G V z X S 5 4 b W x Q S w E C L Q A U A A I A C A A N Y V J P n e S J F p E F A A C m L g A A E w A A A A A A A A A A A A A A A A D n A Q A A R m 9 y b X V s Y X M v U 2 V j d G l v b j E u b V B L B Q Y A A A A A A w A D A M I A A A D F B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i X w A A A A A A A M B f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W d B Q U F B Q U F B Q U N t e l R u b H p J T z h U S l k 4 U V p L O C t X U 2 V D V V o x Y k d 4 V V l X S n N a U U F B Q U F B Q U F B Q U F B Q U J 4 R G R D a 0 c 0 e T l R c H F O Z X B i R k 1 E T k 5 D b E J 2 Y l c 5 a m J t b G p l b V V B Q U F F Q U F B Q T 0 i I C 8 + P C 9 T d G F i b G V F b n R y a W V z P j w v S X R l b T 4 8 S X R l b T 4 8 S X R l b U x v Y 2 F 0 a W 9 u P j x J d G V t V H l w Z T 5 G b 3 J t d W x h P C 9 J d G V t V H l w Z T 4 8 S X R l b V B h d G g + U 2 V j d G l v b j E v U G F 0 a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Z X h 0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x O C 0 x M S 0 y N 1 Q x M T o z N z o 1 M i 4 3 N z E 2 O T Q 2 W i I g L z 4 8 R W 5 0 c n k g V H l w Z T 0 i R m l s b F N 0 Y X R 1 c y I g V m F s d W U 9 I n N D b 2 1 w b G V 0 Z S I g L z 4 8 R W 5 0 c n k g V H l w Z T 0 i U X V l c n l H c m 9 1 c E l E I i B W Y W x 1 Z T 0 i c 2 E 0 Z D A w Z D c x L T h j M W I t N D J i Z C 0 5 Y T h k L T d h O T Z j N T M w M z M 0 Z C I g L z 4 8 L 1 N 0 Y W J s Z U V u d H J p Z X M + P C 9 J d G V t P j x J d G V t P j x J d G V t T G 9 j Y X R p b 2 4 + P E l 0 Z W 1 U e X B l P k Z v c m 1 1 b G E 8 L 0 l 0 Z W 1 U e X B l P j x J d G V t U G F 0 a D 5 T Z W N 0 a W 9 u M S 9 Q Y X R o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y a 3 V z e m V f T G l z d G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E i I C 8 + P E V u d H J 5 I F R 5 c G U 9 I l J l c 3 V s d F R 5 c G U i I F Z h b H V l P S J z T G l z d C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g t M T E t M j d U M T E 6 N D A 6 M D k u O T I 1 M D c 1 M V o i I C 8 + P E V u d H J 5 I F R 5 c G U 9 I k Z p b G x T d G F 0 d X M i I F Z h b H V l P S J z Q 2 9 t c G x l d G U i I C 8 + P E V u d H J 5 I F R 5 c G U 9 I l F 1 Z X J 5 R 3 J v d X B J R C I g V m F s d W U 9 I n N h N G Q w M G Q 3 M S 0 4 Y z F i L T Q y Y m Q t O W E 4 Z C 0 3 Y T k 2 Y z U z M D M z N G Q i I C 8 + P C 9 T d G F i b G V F b n R y a W V z P j w v S X R l b T 4 8 S X R l b T 4 8 S X R l b U x v Y 2 F 0 a W 9 u P j x J d G V t V H l w Z T 5 G b 3 J t d W x h P C 9 J d G V t V H l w Z T 4 8 S X R l b V B h d G g + U 2 V j d G l v b j E v Q X J r d X N 6 Z V 9 M a X N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m t 1 c 3 p l X 0 x p c 3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J r d X N 6 Z V 9 M a X N 0 Y S 9 O Y X p 3 Y S U y M E F y a 3 V z e m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e F d v b G N y Y W Z 0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x O C 0 x M S 0 y N 1 Q x M z o y O D o x N C 4 w N j k 5 N D E w W i I g L z 4 8 R W 5 0 c n k g V H l w Z T 0 i R m l s b F N 0 Y X R 1 c y I g V m F s d W U 9 I n N D b 2 1 w b G V 0 Z S I g L z 4 8 R W 5 0 c n k g V H l w Z T 0 i U X V l c n l H c m 9 1 c E l E I i B W Y W x 1 Z T 0 i c 2 U 1 M z l j Z G E 2 L T g z Y 2 M t N G N i Y y 0 5 N j N j L T Q x O T J i Y 2 Y 5 N j Q 5 Z S I g L z 4 8 L 1 N 0 Y W J s Z U V u d H J p Z X M + P C 9 J d G V t P j x J d G V t P j x J d G V t T G 9 j Y X R p b 2 4 + P E l 0 Z W 1 U e X B l P k Z v c m 1 1 b G E 8 L 0 l 0 Z W 1 U e X B l P j x J d G V t U G F 0 a D 5 T Z W N 0 a W 9 u M S 9 G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T G F z d F V w Z G F 0 Z W Q i I F Z h b H V l P S J k M j A x O C 0 x M S 0 y N 1 Q x M z o y O D o x M y 4 4 O T g w N D c 0 W i I g L z 4 8 R W 5 0 c n k g V H l w Z T 0 i R m l s b E V y c m 9 y Q 2 9 k Z S I g V m F s d W U 9 I n N V b m t u b 3 d u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j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j E v Q 2 9 u d m V y d G V k J T I w d G 8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Y x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v b G N y Y W Z 0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M Y X N 0 V X B k Y X R l Z C I g V m F s d W U 9 I m Q y M D E 4 L T E x L T I 3 V D E z O j I 4 O j E z L j g w N D I 4 N j l a I i A v P j x F b n R y e S B U e X B l P S J G a W x s R X J y b 3 J D b 2 R l I i B W Y W x 1 Z T 0 i c 1 V u a 2 5 v d 2 4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X b 2 x j c m F m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b 2 x j c m F m d C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b 2 x j c m F m d C 9 G a W x 0 Z X J l Z C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9 s Y 3 J h Z n Q v V 2 9 s Y 3 J h Z n R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b 2 x j c m F m d C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b 2 x j c m F m d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v b G N y Y W Z 0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b 2 x j c m F m d C 9 G a W x 0 Z X J l Z C U y M F J v d 3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2 9 s Y 3 J h Z n Q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G V j d H J v Y n V k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M b 2 F k Z W R U b 0 F u Y W x 5 c 2 l z U 2 V y d m l j Z X M i I F Z h b H V l P S J s M C I g L z 4 8 R W 5 0 c n k g V H l w Z T 0 i R m l s b E x h c 3 R V c G R h d G V k I i B W Y W x 1 Z T 0 i Z D I w M T g t M T E t M j l U M T I 6 M j M 6 N D g u N D Y w O D Y 0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W x l Y 3 R y b 2 J 1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G V j d H J v Y n V k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s Z W N 0 c m 9 i d W Q v R m l s d G V y Z W Q l M j B S b 3 d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s Z W N 0 c m 9 i d W Q v R W x l a 3 R y b 2 J 1 Z F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s Z W N 0 c m 9 i d W Q v U m V t b 3 Z l Z C U y M F R v c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G V j d H J v Y n V k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s Z W N 0 c m 9 i d W Q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s Z W N 0 c m 9 i d W Q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G V j d H J v Y n V k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x l Y 3 R y b 2 J 1 Z C 9 L Z X B 0 J T I w R m l y c 3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x l Y 3 R y b 2 J 1 Z C 9 G a W x s Z W Q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x l Y 3 R y b 2 J 1 Z C 9 G a W x 0 Z X J l Z C U y M F J v d 3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h F b G V r d H J v Y n V k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R d W V y e U d y b 3 V w S U Q i I F Z h b H V l P S J z Z T U z O W N k Y T Y t O D N j Y y 0 0 Y 2 J j L T k 2 M 2 M t N D E 5 M m J j Z j k 2 N D l l I i A v P j x F b n R y e S B U e X B l P S J G a W x s T G F z d F V w Z G F 0 Z W Q i I F Z h b H V l P S J k M j A x O C 0 x M S 0 y O V Q x M j o y M z o 0 O C 4 2 M T c x N D U 0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J b X B l c n R l a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M Y X N 0 V X B k Y X R l Z C I g V m F s d W U 9 I m Q y M D E 4 L T E x L T I 3 V D E 0 O j Q w O j M y L j I y N z I w M D d a I i A v P j x F b n R y e S B U e X B l P S J G a W x s U 3 R h d H V z I i B W Y W x 1 Z T 0 i c 0 N v b X B s Z X R l I i A v P j x F b n R y e S B U e X B l P S J G a W x s R X J y b 3 J D b 2 R l I i B W Y W x 1 Z T 0 i c 1 V u a 2 5 v d 2 4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l t c G V y d G V r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t c G V y d G V r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t c G V y d G V r L 0 Z p b H R l c m V k J T I w U m 9 3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X B l c n R l a y 9 J T V B F U l R F S 1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t c G V y d G V r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t c G V y d G V r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X B l c n R l a y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t c G V y d G V r L 0 N l b m F L b 2 x 1 b W 5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1 w Z X J 0 Z W s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X B l c n R l a y 9 L Z X B 0 J T I w R m l y c 3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1 w Z X J 0 Z W s v R m l s b G V k J T I w R G 9 3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t c G V y d G V r L 0 Z p b H R l c m V k J T I w U m 9 3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e E l N U E V S V E V L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0 Z 1 b m N 0 a W 9 u I i A v P j x F b n R y e S B U e X B l P S J O Y W 1 l V X B k Y X R l Z E F m d G V y R m l s b C I g V m F s d W U 9 I m w x I i A v P j x F b n R y e S B U e X B l P S J G a W x s Z W R D b 2 1 w b G V 0 Z V J l c 3 V s d F R v V 2 9 y a 3 N o Z W V 0 I i B W Y W x 1 Z T 0 i b D A i I C 8 + P E V u d H J 5 I F R 5 c G U 9 I k Z p b G x M Y X N 0 V X B k Y X R l Z C I g V m F s d W U 9 I m Q y M D E 4 L T E x L T I 3 V D E 0 O j Q w O j M y L j U x O T Y 1 N j J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T G 9 h Z G V k V G 9 B b m F s e X N p c 1 N l c n Z p Y 2 V z I i B W Y W x 1 Z T 0 i b D A i I C 8 + P E V u d H J 5 I F R 5 c G U 9 I l F 1 Z X J 5 R 3 J v d X B J R C I g V m F s d W U 9 I n N l N T M 5 Y 2 R h N i 0 4 M 2 N j L T R j Y m M t O T Y z Y y 0 0 M T k y Y m N m O T Y 0 O W U i I C 8 + P C 9 T d G F i b G V F b n R y a W V z P j w v S X R l b T 4 8 S X R l b T 4 8 S X R l b U x v Y 2 F 0 a W 9 u P j x J d G V t V H l w Z T 5 G b 3 J t d W x h P C 9 J d G V t V H l w Z T 4 8 S X R l b V B h d G g + U 2 V j d G l v b j E v S X R h b H B y b 2 Z p b G k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T G F z d F V w Z G F 0 Z W Q i I F Z h b H V l P S J k M j A x O C 0 x M S 0 y N 1 Q x N T o z N z o w M i 4 3 M j M z N z U z W i I g L z 4 8 R W 5 0 c n k g V H l w Z T 0 i R m l s b F N 0 Y X R 1 c y I g V m F s d W U 9 I n N D b 2 1 w b G V 0 Z S I g L z 4 8 R W 5 0 c n k g V H l w Z T 0 i R m l s b E V y c m 9 y Q 2 9 k Z S I g V m F s d W U 9 I n N V b m t u b 3 d u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J d G F s c H J v Z m l s a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d G F s c H J v Z m l s a S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d G F s c H J v Z m l s a S 9 G a W x 0 Z X J l Z C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X R h b H B y b 2 Z p b G k v S U 1 Q R V J U R U t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d G F s c H J v Z m l s a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d G F s c H J v Z m l s a S 9 D Z W 5 h S 2 9 s d W 1 u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0 Y W x w c m 9 m a W x p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d G F s c H J v Z m l s a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0 Y W x w c m 9 m a W x p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X R h b H B y b 2 Z p b G k v S 2 V w d C U y M E Z p c n N 0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0 Y W x w c m 9 m a W x p L 0 Z p b G x l Z C U y M E R v d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d G F s c H J v Z m l s a S 9 G a W x 0 Z X J l Z C U y M F J v d 3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h J V E F M U F J P R k l M S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G d W 5 j d G l v b i I g L z 4 8 R W 5 0 c n k g V H l w Z T 0 i T m F t Z V V w Z G F 0 Z W R B Z n R l c k Z p b G w i I F Z h b H V l P S J s M S I g L z 4 8 R W 5 0 c n k g V H l w Z T 0 i R m l s b G V k Q 2 9 t c G x l d G V S Z X N 1 b H R U b 1 d v c m t z a G V l d C I g V m F s d W U 9 I m w w I i A v P j x F b n R y e S B U e X B l P S J G a W x s T G F z d F V w Z G F 0 Z W Q i I F Z h b H V l P S J k M j A x O C 0 x M S 0 y N 1 Q x N T o z N z o w M i 4 2 O T I x N D Q 3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x v Y W R l Z F R v Q W 5 h b H l z a X N T Z X J 2 a W N l c y I g V m F s d W U 9 I m w w I i A v P j x F b n R y e S B U e X B l P S J R d W V y e U d y b 3 V w S U Q i I F Z h b H V l P S J z Z T U z O W N k Y T Y t O D N j Y y 0 0 Y 2 J j L T k 2 M 2 M t N D E 5 M m J j Z j k 2 N D l l I i A v P j w v U 3 R h Y m x l R W 5 0 c m l l c z 4 8 L 0 l 0 Z W 0 + P E l 0 Z W 0 + P E l 0 Z W 1 M b 2 N h d G l v b j 4 8 S X R l b V R 5 c G U + R m 9 y b X V s Y T w v S X R l b V R 5 c G U + P E l 0 Z W 1 Q Y X R o P l N l Y 3 R p b 2 4 x L 1 B l J U M 1 J T g y b m F U Y W J l b G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T G 9 h Z G V k V G 9 B b m F s e X N p c 1 N l c n Z p Y 2 V z I i B W Y W x 1 Z T 0 i b D A i I C 8 + P E V u d H J 5 I F R 5 c G U 9 I l J l Y 2 9 2 Z X J 5 V G F y Z 2 V 0 U 2 h l Z X Q i I F Z h b H V l P S J z U G X F g m 5 h V G F i Z W x h I i A v P j x F b n R y e S B U e X B l P S J S Z W N v d m V y e V R h c m d l d E N v b H V t b i I g V m F s d W U 9 I m w y I i A v P j x F b n R y e S B U e X B l P S J S Z W N v d m V y e V R h c m d l d F J v d y I g V m F s d W U 9 I m w y I i A v P j x F b n R y e S B U e X B l P S J R d W V y e U d y b 3 V w S U Q i I F Z h b H V l P S J z Z T U z O W N k Y T Y t O D N j Y y 0 0 Y 2 J j L T k 2 M 2 M t N D E 5 M m J j Z j k 2 N D l l I i A v P j x F b n R y e S B U e X B l P S J R d W V y e U l E I i B W Y W x 1 Z T 0 i c z I w Z W E 5 Z G Y 4 L T Y 4 N j Y t N D U z M i 1 h Y 2 I 4 L T c 5 N 2 F k O T Q y Z G I 5 O C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T G F z d F V w Z G F 0 Z W Q i I F Z h b H V l P S J k M j A x O S 0 x M C 0 w N 1 Q x M D o 0 N j o 0 O C 4 3 M D k 2 N T k w W i I g L z 4 8 R W 5 0 c n k g V H l w Z T 0 i R m l s b E N v d W 5 0 I i B W Y W x 1 Z T 0 i b D E 1 N z Y i I C 8 + P E V u d H J 5 I F R 5 c G U 9 I k Z p b G x D b 2 x 1 b W 5 U e X B l c y I g V m F s d W U 9 I n N C Z 0 F B Q U F B Q U F B P T 0 i I C 8 + P E V u d H J 5 I F R 5 c G U 9 I k Z p b G x D b 2 x 1 b W 5 O Y W 1 l c y I g V m F s d W U 9 I n N b J n F 1 b 3 Q 7 T m F t Z S Z x d W 9 0 O y w m c X V v d D t B c n Q u J n F 1 b 3 Q 7 L C Z x d W 9 0 O 0 5 h e n d h J n F 1 b 3 Q 7 L C Z x d W 9 0 O 0 N l b m E m c X V v d D s s J n F 1 b 3 Q 7 T W F 0 Z X J p Y c W C J n F 1 b 3 Q 7 L C Z x d W 9 0 O 0 p t J n F 1 b 3 Q 7 L C Z x d W 9 0 O 1 J v Z H p h a i Z x d W 9 0 O 1 0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X F g m 5 h V G F i Z W x h L 1 N v d X J j Z S 5 7 T m F t Z S w w f S Z x d W 9 0 O y w m c X V v d D t T Z W N 0 a W 9 u M S 9 Q Z c W C b m F U Y W J l b G E v R X h w Y W 5 k Z W Q g e 3 s w f S 5 7 Q X J 0 L i w x f S Z x d W 9 0 O y w m c X V v d D t T Z W N 0 a W 9 u M S 9 Q Z c W C b m F U Y W J l b G E v R X h w Y W 5 k Z W Q g e 3 s w f S 5 7 T m F 6 d 2 E s M n 0 m c X V v d D s s J n F 1 b 3 Q 7 U 2 V j d G l v b j E v U G X F g m 5 h V G F i Z W x h L 0 V 4 c G F u Z G V k I H t 7 M H 0 u e 0 N l b m E s M 3 0 m c X V v d D s s J n F 1 b 3 Q 7 U 2 V j d G l v b j E v U G X F g m 5 h V G F i Z W x h L 0 V 4 c G F u Z G V k I H t 7 M H 0 u e 0 1 h d G V y a W H F g i w 0 f S Z x d W 9 0 O y w m c X V v d D t T Z W N 0 a W 9 u M S 9 Q Z c W C b m F U Y W J l b G E v R X h w Y W 5 k Z W Q g e 3 s w f S 5 7 S m 0 s N X 0 m c X V v d D s s J n F 1 b 3 Q 7 U 2 V j d G l v b j E v U G X F g m 5 h V G F i Z W x h L 0 V 4 c G F u Z G V k I H t 7 M H 0 u e 1 J v Z H p h a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Q Z c W C b m F U Y W J l b G E v U 2 9 1 c m N l L n t O Y W 1 l L D B 9 J n F 1 b 3 Q 7 L C Z x d W 9 0 O 1 N l Y 3 R p b 2 4 x L 1 B l x Y J u Y V R h Y m V s Y S 9 F e H B h b m R l Z C B 7 e z B 9 L n t B c n Q u L D F 9 J n F 1 b 3 Q 7 L C Z x d W 9 0 O 1 N l Y 3 R p b 2 4 x L 1 B l x Y J u Y V R h Y m V s Y S 9 F e H B h b m R l Z C B 7 e z B 9 L n t O Y X p 3 Y S w y f S Z x d W 9 0 O y w m c X V v d D t T Z W N 0 a W 9 u M S 9 Q Z c W C b m F U Y W J l b G E v R X h w Y W 5 k Z W Q g e 3 s w f S 5 7 Q 2 V u Y S w z f S Z x d W 9 0 O y w m c X V v d D t T Z W N 0 a W 9 u M S 9 Q Z c W C b m F U Y W J l b G E v R X h w Y W 5 k Z W Q g e 3 s w f S 5 7 T W F 0 Z X J p Y c W C L D R 9 J n F 1 b 3 Q 7 L C Z x d W 9 0 O 1 N l Y 3 R p b 2 4 x L 1 B l x Y J u Y V R h Y m V s Y S 9 F e H B h b m R l Z C B 7 e z B 9 L n t K b S w 1 f S Z x d W 9 0 O y w m c X V v d D t T Z W N 0 a W 9 u M S 9 Q Z c W C b m F U Y W J l b G E v R X h w Y W 5 k Z W Q g e 3 s w f S 5 7 U m 9 k e m F q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Z S V D N S U 4 M m 5 h V G F i Z W x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l J U M 1 J T g y b m F U Y W J l b G E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U l Q z U l O D J u Y V R h Y m V s Y S 9 G a W x 0 Z X J l Z C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U l Q z U l O D J u Y V R h Y m V s Y S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l J U M 1 J T g y b m F U Y W J l b G E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l J U M 1 J T g y b m F U Y W J l b G E v R X h w Y W 5 k Z W Q l M j A l N 0 I w J T d E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9 k d 2 9 q b m U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G a W x s T G F z d F V w Z G F 0 Z W Q i I F Z h b H V l P S J k M j A x O C 0 x M i 0 x M V Q x M D o 0 M z o 1 N i 4 1 M z Q 2 O T I x W i I g L z 4 8 R W 5 0 c n k g V H l w Z T 0 i R m l s b F N 0 Y X R 1 c y I g V m F s d W U 9 I n N D b 2 1 w b G V 0 Z S I g L z 4 8 R W 5 0 c n k g V H l w Z T 0 i T G 9 h Z G V k V G 9 B b m F s e X N p c 1 N l c n Z p Y 2 V z I i B W Y W x 1 Z T 0 i b D A i I C 8 + P E V u d H J 5 I F R 5 c G U 9 I l J l Y 2 9 2 Z X J 5 V G F y Z 2 V 0 U 2 h l Z X Q i I F Z h b H V l P S J z U G X F g m 5 h V G F i Z W x h I i A v P j x F b n R y e S B U e X B l P S J S Z W N v d m V y e V R h c m d l d E N v b H V t b i I g V m F s d W U 9 I m w y I i A v P j x F b n R y e S B U e X B l P S J S Z W N v d m V y e V R h c m d l d F J v d y I g V m F s d W U 9 I m w y I i A v P j x F b n R y e S B U e X B l P S J R d W V y e U d y b 3 V w S U Q i I F Z h b H V l P S J z Z T U z O W N k Y T Y t O D N j Y y 0 0 Y 2 J j L T k 2 M 2 M t N D E 5 M m J j Z j k 2 N D l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l x Y J u Y V R h Y m V s Y S 9 T b 3 V y Y 2 U u e 0 5 h b W U s M H 0 m c X V v d D s s J n F 1 b 3 Q 7 U 2 V j d G l v b j E v U G X F g m 5 h V G F i Z W x h L 0 V 4 c G F u Z G V k I H t 7 M H 0 u e 0 F y d C 4 s M X 0 m c X V v d D s s J n F 1 b 3 Q 7 U 2 V j d G l v b j E v U G X F g m 5 h V G F i Z W x h L 0 V 4 c G F u Z G V k I H t 7 M H 0 u e 0 5 h e n d h L D J 9 J n F 1 b 3 Q 7 L C Z x d W 9 0 O 1 N l Y 3 R p b 2 4 x L 1 B l x Y J u Y V R h Y m V s Y S 9 F e H B h b m R l Z C B 7 e z B 9 L n t D Z W 5 h L D N 9 J n F 1 b 3 Q 7 L C Z x d W 9 0 O 1 N l Y 3 R p b 2 4 x L 1 B l x Y J u Y V R h Y m V s Y S 9 F e H B h b m R l Z C B 7 e z B 9 L n t N Y X R l c m l h x Y I s N H 0 m c X V v d D s s J n F 1 b 3 Q 7 U 2 V j d G l v b j E v U G X F g m 5 h V G F i Z W x h L 0 V 4 c G F u Z G V k I H t 7 M H 0 u e 0 p t L D V 9 J n F 1 b 3 Q 7 L C Z x d W 9 0 O 1 N l Y 3 R p b 2 4 x L 1 B l x Y J u Y V R h Y m V s Y S 9 F e H B h b m R l Z C B 7 e z B 9 L n t S b 2 R 6 Y W o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U G X F g m 5 h V G F i Z W x h L 1 N v d X J j Z S 5 7 T m F t Z S w w f S Z x d W 9 0 O y w m c X V v d D t T Z W N 0 a W 9 u M S 9 Q Z c W C b m F U Y W J l b G E v R X h w Y W 5 k Z W Q g e 3 s w f S 5 7 Q X J 0 L i w x f S Z x d W 9 0 O y w m c X V v d D t T Z W N 0 a W 9 u M S 9 Q Z c W C b m F U Y W J l b G E v R X h w Y W 5 k Z W Q g e 3 s w f S 5 7 T m F 6 d 2 E s M n 0 m c X V v d D s s J n F 1 b 3 Q 7 U 2 V j d G l v b j E v U G X F g m 5 h V G F i Z W x h L 0 V 4 c G F u Z G V k I H t 7 M H 0 u e 0 N l b m E s M 3 0 m c X V v d D s s J n F 1 b 3 Q 7 U 2 V j d G l v b j E v U G X F g m 5 h V G F i Z W x h L 0 V 4 c G F u Z G V k I H t 7 M H 0 u e 0 1 h d G V y a W H F g i w 0 f S Z x d W 9 0 O y w m c X V v d D t T Z W N 0 a W 9 u M S 9 Q Z c W C b m F U Y W J l b G E v R X h w Y W 5 k Z W Q g e 3 s w f S 5 7 S m 0 s N X 0 m c X V v d D s s J n F 1 b 3 Q 7 U 2 V j d G l v b j E v U G X F g m 5 h V G F i Z W x h L 0 V 4 c G F u Z G V k I H t 7 M H 0 u e 1 J v Z H p h a i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G 9 k d 2 9 q b m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9 k d 2 9 q b m U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9 k d 2 9 q b m U v R m l s d G V y Z W Q l M j B S b 3 d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v Z H d v a m 5 l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9 k d 2 9 q b m U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v Z H d v a m 5 l L 0 V 4 c G F u Z G V k J T I w J T d C M C U 3 R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4 V G V z d G 9 3 e T w v S X R l b V B h d G g + P C 9 J d G V t T G 9 j Y X R p b 2 4 + P F N 0 Y W J s Z U V u d H J p Z X M + P E V u d H J 5 I F R 5 c G U 9 I k l z U H J p d m F 0 Z S I g V m F s d W U 9 I m w w I i A v P j x F b n R y e S B U e X B l P S J R d W V y e U d y b 3 V w S U Q i I F Z h b H V l P S J z Z T U z O W N k Y T Y t O D N j Y y 0 0 Y 2 J j L T k 2 M 2 M t N D E 5 M m J j Z j k 2 N D l l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0 Z 1 b m N 0 a W 9 u I i A v P j x F b n R y e S B U e X B l P S J O Y W 1 l V X B k Y X R l Z E F m d G V y R m l s b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x O C 0 x M i 0 x M V Q y M j o y M j o w N y 4 x N D U w M T I 4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m e F R l c 3 R v d 3 k v U 2 9 1 c m N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z G V L R B E l V G h 8 K E r N i K 5 d A A A A A A A g A A A A A A E G Y A A A A B A A A g A A A A z L E Y p n R C 4 4 e 4 H Q + I 8 q l a G 9 h p q + p C H f z P 1 j x Z i L 3 A Q G 4 A A A A A D o A A A A A C A A A g A A A A F i b o b L J T + 1 t y b K k V N P x d Q T L / n M 8 i B A H 2 J I 8 i l Q M P s O t Q A A A A h H W 1 t / P 8 h N V t f J A R B c W P s t A h H N 1 5 Q V N t r l 1 s X a 2 A h S R m z A 2 7 P g g z B 1 E o O 9 q f m o j F 0 B V n e A y Z G N I p Z C w 4 m 7 t 9 L Q N w U i x P S g o x O 0 / q k + 6 m 7 H N A A A A A s x q P m e e H 8 5 3 + U G d 9 P L e W o J u / r l x z 3 H I 7 7 4 X n U t 2 + s 6 M R j G g H Y D / F L n B s r v S k O m 9 C e m D e 4 8 h d W Q r f Q G F U 2 q i 9 R g = = < / D a t a M a s h u p > 
</file>

<file path=customXml/itemProps1.xml><?xml version="1.0" encoding="utf-8"?>
<ds:datastoreItem xmlns:ds="http://schemas.openxmlformats.org/officeDocument/2006/customXml" ds:itemID="{2D0F0ADA-3A92-4FB4-941C-71D6FB61F81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Cennik 2019r.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</dc:creator>
  <cp:lastModifiedBy>Kłos-PC</cp:lastModifiedBy>
  <cp:lastPrinted>2019-11-05T09:53:53Z</cp:lastPrinted>
  <dcterms:created xsi:type="dcterms:W3CDTF">2013-04-12T14:11:46Z</dcterms:created>
  <dcterms:modified xsi:type="dcterms:W3CDTF">2019-11-05T10:00:52Z</dcterms:modified>
</cp:coreProperties>
</file>